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426240A7-A721-4A9D-A8C7-5A48468F39C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_allampolgarsag" sheetId="1" r:id="rId1"/>
  </sheets>
  <externalReferences>
    <externalReference r:id="rId2"/>
    <externalReference r:id="rId3"/>
  </externalReferences>
  <definedNames>
    <definedName name="_xlnm._FilterDatabase" localSheetId="0" hidden="1">SH_allampolgarsag!$K$3:$M$109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" i="1" l="1"/>
  <c r="M6" i="1"/>
  <c r="M7" i="1"/>
  <c r="M8" i="1"/>
  <c r="M9" i="1"/>
  <c r="M10" i="1"/>
  <c r="M11" i="1"/>
  <c r="M12" i="1"/>
  <c r="M14" i="1"/>
  <c r="M15" i="1"/>
  <c r="M16" i="1"/>
  <c r="M17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60" i="1"/>
  <c r="M61" i="1"/>
  <c r="M62" i="1"/>
  <c r="M63" i="1"/>
  <c r="M64" i="1"/>
  <c r="M65" i="1"/>
  <c r="M66" i="1"/>
  <c r="M67" i="1"/>
  <c r="M68" i="1"/>
  <c r="M69" i="1"/>
  <c r="M70" i="1"/>
  <c r="M71" i="1"/>
  <c r="M73" i="1"/>
  <c r="M74" i="1"/>
  <c r="M75" i="1"/>
  <c r="M76" i="1"/>
  <c r="M77" i="1"/>
  <c r="M78" i="1"/>
  <c r="M80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4" i="1"/>
  <c r="L31" i="1"/>
  <c r="L32" i="1"/>
  <c r="L34" i="1"/>
  <c r="L35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60" i="1"/>
  <c r="L61" i="1"/>
  <c r="L62" i="1"/>
  <c r="L63" i="1"/>
  <c r="L64" i="1"/>
  <c r="L65" i="1"/>
  <c r="L67" i="1"/>
  <c r="L68" i="1"/>
  <c r="L69" i="1"/>
  <c r="L70" i="1"/>
  <c r="L71" i="1"/>
  <c r="L73" i="1"/>
  <c r="L74" i="1"/>
  <c r="L75" i="1"/>
  <c r="L76" i="1"/>
  <c r="L78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I109" i="1"/>
  <c r="J109" i="1"/>
  <c r="K109" i="1"/>
  <c r="H109" i="1"/>
  <c r="M109" i="1" l="1"/>
  <c r="L109" i="1"/>
  <c r="F109" i="1"/>
  <c r="G109" i="1" l="1"/>
  <c r="E109" i="1" l="1"/>
  <c r="C109" i="1" l="1"/>
  <c r="D109" i="1"/>
  <c r="B109" i="1"/>
</calcChain>
</file>

<file path=xl/sharedStrings.xml><?xml version="1.0" encoding="utf-8"?>
<sst xmlns="http://schemas.openxmlformats.org/spreadsheetml/2006/main" count="121" uniqueCount="121">
  <si>
    <t>Állampolgárság országa</t>
  </si>
  <si>
    <t>Algéria</t>
  </si>
  <si>
    <t>Angola</t>
  </si>
  <si>
    <t>Argentína</t>
  </si>
  <si>
    <t>Azerbajdzsán</t>
  </si>
  <si>
    <t>Belarusz</t>
  </si>
  <si>
    <t>Bosznia-Hercegovina</t>
  </si>
  <si>
    <t>Brazília</t>
  </si>
  <si>
    <t>Dél-Korea</t>
  </si>
  <si>
    <t>Ecuador</t>
  </si>
  <si>
    <t>Egyiptom</t>
  </si>
  <si>
    <t>Etiópia</t>
  </si>
  <si>
    <t>Fülöp-szigetek</t>
  </si>
  <si>
    <t>Ghána</t>
  </si>
  <si>
    <t>India</t>
  </si>
  <si>
    <t>Indonézia</t>
  </si>
  <si>
    <t>Irak</t>
  </si>
  <si>
    <t>Irán</t>
  </si>
  <si>
    <t>Japán</t>
  </si>
  <si>
    <t>Jemen</t>
  </si>
  <si>
    <t>Jordánia</t>
  </si>
  <si>
    <t>Kambodzsa</t>
  </si>
  <si>
    <t>Kazahsztán</t>
  </si>
  <si>
    <t>Kenya</t>
  </si>
  <si>
    <t>Kína</t>
  </si>
  <si>
    <t>Kolumbia</t>
  </si>
  <si>
    <t>Koszovó</t>
  </si>
  <si>
    <t>Laosz</t>
  </si>
  <si>
    <t>Libanon</t>
  </si>
  <si>
    <t>Macedónia</t>
  </si>
  <si>
    <t>Marokkó</t>
  </si>
  <si>
    <t>Mexikó</t>
  </si>
  <si>
    <t>Mianmar</t>
  </si>
  <si>
    <t>Moldova</t>
  </si>
  <si>
    <t>Mongólia</t>
  </si>
  <si>
    <t>Namíbia</t>
  </si>
  <si>
    <t>Nigéria</t>
  </si>
  <si>
    <t>Oroszország</t>
  </si>
  <si>
    <t>Összesen</t>
  </si>
  <si>
    <t>Pakisztán</t>
  </si>
  <si>
    <t>Szerbia</t>
  </si>
  <si>
    <t>Szíria</t>
  </si>
  <si>
    <t>Törökország</t>
  </si>
  <si>
    <t>Tunézia</t>
  </si>
  <si>
    <t>Türkmenisztán</t>
  </si>
  <si>
    <t>Ukrajna</t>
  </si>
  <si>
    <t>Uruguay</t>
  </si>
  <si>
    <t>Képzési időszak</t>
  </si>
  <si>
    <t xml:space="preserve">Palesztina </t>
  </si>
  <si>
    <t>Albánia</t>
  </si>
  <si>
    <t>Izrael</t>
  </si>
  <si>
    <t>Kirgizisztán</t>
  </si>
  <si>
    <t>Egyéb kategória</t>
  </si>
  <si>
    <t>2015/16. ősz</t>
  </si>
  <si>
    <t>2015/16. tavasz</t>
  </si>
  <si>
    <t>2016/17. ősz</t>
  </si>
  <si>
    <t>2017/2018. ősz</t>
  </si>
  <si>
    <t>2018/2019. ősz</t>
  </si>
  <si>
    <t>2019/2020. ősz</t>
  </si>
  <si>
    <t>Banglades</t>
  </si>
  <si>
    <t>Dél-Afrika</t>
  </si>
  <si>
    <t>Chile</t>
  </si>
  <si>
    <t>Eritrea</t>
  </si>
  <si>
    <t>Kuvait</t>
  </si>
  <si>
    <t>Malajzia</t>
  </si>
  <si>
    <t>Montenegró</t>
  </si>
  <si>
    <t>Paraguay</t>
  </si>
  <si>
    <t>Peru</t>
  </si>
  <si>
    <t>Szingapúr</t>
  </si>
  <si>
    <t>Szudán</t>
  </si>
  <si>
    <t>Tanzánia</t>
  </si>
  <si>
    <t>Thaiföld</t>
  </si>
  <si>
    <t>Zöld-foki szigetek</t>
  </si>
  <si>
    <t>Üzbegisztán</t>
  </si>
  <si>
    <t>2020/2021. ősz</t>
  </si>
  <si>
    <t>Bahrein</t>
  </si>
  <si>
    <t>Panama</t>
  </si>
  <si>
    <t>2021/2022. ősz</t>
  </si>
  <si>
    <t>2022/2023. ősz</t>
  </si>
  <si>
    <t>2023/2024. ősz</t>
  </si>
  <si>
    <t>Belize</t>
  </si>
  <si>
    <t>Bolívia</t>
  </si>
  <si>
    <t>Botswana</t>
  </si>
  <si>
    <t>Burundi</t>
  </si>
  <si>
    <t>Costa Rica</t>
  </si>
  <si>
    <t>Észak-Macedónia</t>
  </si>
  <si>
    <t>Georgia</t>
  </si>
  <si>
    <t>Kongói Demokratikus Köztársaság</t>
  </si>
  <si>
    <t>Kongói Köztársaság</t>
  </si>
  <si>
    <t>Kuba</t>
  </si>
  <si>
    <t>Libéria</t>
  </si>
  <si>
    <t>Madagaszkár</t>
  </si>
  <si>
    <t>Maldív-szigetek</t>
  </si>
  <si>
    <t>Mali</t>
  </si>
  <si>
    <t>Makaó</t>
  </si>
  <si>
    <t>Omán</t>
  </si>
  <si>
    <t>Ruanda</t>
  </si>
  <si>
    <t>Saint Lucia</t>
  </si>
  <si>
    <t>Sao Tomé és Príncipe</t>
  </si>
  <si>
    <t>Seychelle-szigetek</t>
  </si>
  <si>
    <t>Sierra Leone</t>
  </si>
  <si>
    <t>Srí Lanka</t>
  </si>
  <si>
    <t>Tádzsikisztán</t>
  </si>
  <si>
    <t>Tajvan</t>
  </si>
  <si>
    <t>Uganda</t>
  </si>
  <si>
    <t>Vietnám</t>
  </si>
  <si>
    <t>Zimbabwe</t>
  </si>
  <si>
    <t>Venezuela</t>
  </si>
  <si>
    <t>Stipendium Hungaricum hallgatók statisztikai száma az állampolgárság országa szerint (Forrás: Oktatási Hivatal, Felsőoktatási Információs Rendszer, OSAP)</t>
  </si>
  <si>
    <t>2024/2025. ősz</t>
  </si>
  <si>
    <t>Csád</t>
  </si>
  <si>
    <t>Egyesült Arab Emírségek</t>
  </si>
  <si>
    <t>Honduras</t>
  </si>
  <si>
    <t>Marshall-szigetek</t>
  </si>
  <si>
    <t>Örményország</t>
  </si>
  <si>
    <t>Dominikai Köztársaság</t>
  </si>
  <si>
    <t>2025/2026. ősz</t>
  </si>
  <si>
    <t>Bissau-Guinea</t>
  </si>
  <si>
    <t>Brunei</t>
  </si>
  <si>
    <t>Gambia</t>
  </si>
  <si>
    <t>Mozambik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</si>
</sst>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quotePrefix="1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vertical="center"/>
    </xf>
    <xf numFmtId="0" fontId="1" fillId="2" borderId="0" xfId="0" applyFont="1" applyFill="1"/>
    <xf numFmtId="3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left" vertical="top"/>
    </xf>
    <xf numFmtId="3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/>
    <xf numFmtId="0" fontId="1" fillId="2" borderId="1" xfId="0" quotePrefix="1" applyFont="1" applyFill="1" applyBorder="1" applyAlignment="1">
      <alignment horizontal="left"/>
    </xf>
    <xf numFmtId="0" fontId="2" fillId="2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quotePrefix="1" applyFont="1" applyBorder="1" applyAlignment="1">
      <alignment horizontal="left" vertical="top"/>
    </xf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Study_in_Hungary\10_Nemzetkoziesites\05_Kutatasok_adatelemzesek\18_adatelemzesek\7_SH_adatok_honlapra\SH_statisztikak_2025\kingamunka.xlsx" TargetMode="External"/><Relationship Id="rId1" Type="http://schemas.openxmlformats.org/officeDocument/2006/relationships/externalLinkPath" Target="kingamunk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unkaf&#252;ze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</sheetNames>
    <sheetDataSet>
      <sheetData sheetId="0"/>
      <sheetData sheetId="1">
        <row r="2">
          <cell r="A2" t="str">
            <v>Albánia</v>
          </cell>
          <cell r="B2">
            <v>42</v>
          </cell>
        </row>
        <row r="3">
          <cell r="A3" t="str">
            <v>Algéria</v>
          </cell>
          <cell r="B3">
            <v>162</v>
          </cell>
        </row>
        <row r="4">
          <cell r="A4" t="str">
            <v>Amerikai Egyesült Államok</v>
          </cell>
          <cell r="B4">
            <v>1</v>
          </cell>
        </row>
        <row r="5">
          <cell r="A5" t="str">
            <v>Angola</v>
          </cell>
          <cell r="B5">
            <v>116</v>
          </cell>
        </row>
        <row r="6">
          <cell r="A6" t="str">
            <v>Argentína</v>
          </cell>
          <cell r="B6">
            <v>30</v>
          </cell>
        </row>
        <row r="7">
          <cell r="A7" t="str">
            <v>Ausztrália</v>
          </cell>
          <cell r="B7">
            <v>1</v>
          </cell>
        </row>
        <row r="8">
          <cell r="A8" t="str">
            <v>Azerbajdzsán</v>
          </cell>
          <cell r="B8">
            <v>194</v>
          </cell>
        </row>
        <row r="9">
          <cell r="A9" t="str">
            <v>Bahrein</v>
          </cell>
          <cell r="B9">
            <v>2</v>
          </cell>
        </row>
        <row r="10">
          <cell r="A10" t="str">
            <v>Banglades</v>
          </cell>
          <cell r="B10">
            <v>258</v>
          </cell>
        </row>
        <row r="11">
          <cell r="A11" t="str">
            <v>Belarusz</v>
          </cell>
          <cell r="B11">
            <v>10</v>
          </cell>
        </row>
        <row r="12">
          <cell r="A12" t="str">
            <v>Belize</v>
          </cell>
          <cell r="B12">
            <v>11</v>
          </cell>
        </row>
        <row r="13">
          <cell r="A13" t="str">
            <v>Bissau-Guinea</v>
          </cell>
          <cell r="B13">
            <v>4</v>
          </cell>
        </row>
        <row r="14">
          <cell r="A14" t="str">
            <v>Bolívia</v>
          </cell>
          <cell r="B14">
            <v>5</v>
          </cell>
        </row>
        <row r="15">
          <cell r="A15" t="str">
            <v>Bosznia-Hercegovina</v>
          </cell>
          <cell r="B15">
            <v>57</v>
          </cell>
        </row>
        <row r="16">
          <cell r="A16" t="str">
            <v>Botswana</v>
          </cell>
          <cell r="B16">
            <v>22</v>
          </cell>
        </row>
        <row r="17">
          <cell r="A17" t="str">
            <v>Brazília</v>
          </cell>
          <cell r="B17">
            <v>52</v>
          </cell>
        </row>
        <row r="18">
          <cell r="A18" t="str">
            <v>Brunei</v>
          </cell>
          <cell r="B18">
            <v>2</v>
          </cell>
        </row>
        <row r="19">
          <cell r="A19" t="str">
            <v>Bulgária</v>
          </cell>
          <cell r="B19">
            <v>1</v>
          </cell>
        </row>
        <row r="20">
          <cell r="A20" t="str">
            <v>Burundi</v>
          </cell>
          <cell r="B20">
            <v>20</v>
          </cell>
        </row>
        <row r="21">
          <cell r="A21" t="str">
            <v>Chile</v>
          </cell>
          <cell r="B21">
            <v>29</v>
          </cell>
        </row>
        <row r="22">
          <cell r="A22" t="str">
            <v>Ciprus</v>
          </cell>
          <cell r="B22">
            <v>1</v>
          </cell>
        </row>
        <row r="23">
          <cell r="A23" t="str">
            <v>Costa Rica</v>
          </cell>
          <cell r="B23">
            <v>21</v>
          </cell>
        </row>
        <row r="24">
          <cell r="A24" t="str">
            <v>Csád</v>
          </cell>
          <cell r="B24">
            <v>30</v>
          </cell>
        </row>
        <row r="25">
          <cell r="A25" t="str">
            <v>Csehország</v>
          </cell>
          <cell r="B25">
            <v>1</v>
          </cell>
        </row>
        <row r="26">
          <cell r="A26" t="str">
            <v>Dél-Afrika</v>
          </cell>
          <cell r="B26">
            <v>156</v>
          </cell>
        </row>
        <row r="27">
          <cell r="A27" t="str">
            <v>Dél-Korea</v>
          </cell>
          <cell r="B27">
            <v>169</v>
          </cell>
        </row>
        <row r="28">
          <cell r="A28" t="str">
            <v>Dominikai Köztársaság</v>
          </cell>
          <cell r="B28">
            <v>4</v>
          </cell>
        </row>
        <row r="29">
          <cell r="A29" t="str">
            <v>Ecuador</v>
          </cell>
          <cell r="B29">
            <v>97</v>
          </cell>
        </row>
        <row r="30">
          <cell r="A30" t="str">
            <v>Egyesült Arab Emírségek</v>
          </cell>
          <cell r="B30">
            <v>3</v>
          </cell>
        </row>
        <row r="31">
          <cell r="A31" t="str">
            <v>Egyesült Királyság</v>
          </cell>
          <cell r="B31">
            <v>2</v>
          </cell>
        </row>
        <row r="32">
          <cell r="A32" t="str">
            <v>Egyiptom</v>
          </cell>
          <cell r="B32">
            <v>303</v>
          </cell>
        </row>
        <row r="33">
          <cell r="A33" t="str">
            <v>Eritrea</v>
          </cell>
          <cell r="B33">
            <v>21</v>
          </cell>
        </row>
        <row r="34">
          <cell r="A34" t="str">
            <v>Észak-Macedónia</v>
          </cell>
          <cell r="B34">
            <v>51</v>
          </cell>
        </row>
        <row r="35">
          <cell r="A35" t="str">
            <v>Etiópia</v>
          </cell>
          <cell r="B35">
            <v>144</v>
          </cell>
        </row>
        <row r="36">
          <cell r="A36" t="str">
            <v>Franciaország</v>
          </cell>
          <cell r="B36">
            <v>1</v>
          </cell>
        </row>
        <row r="37">
          <cell r="A37" t="str">
            <v>Fülöp-szigetek</v>
          </cell>
          <cell r="B37">
            <v>56</v>
          </cell>
        </row>
        <row r="38">
          <cell r="A38" t="str">
            <v>Gambia</v>
          </cell>
          <cell r="B38">
            <v>10</v>
          </cell>
        </row>
        <row r="39">
          <cell r="A39" t="str">
            <v>Georgia</v>
          </cell>
          <cell r="B39">
            <v>122</v>
          </cell>
        </row>
        <row r="40">
          <cell r="A40" t="str">
            <v>Ghána</v>
          </cell>
          <cell r="B40">
            <v>196</v>
          </cell>
        </row>
        <row r="41">
          <cell r="A41" t="str">
            <v>Görögország</v>
          </cell>
          <cell r="B41">
            <v>1</v>
          </cell>
        </row>
        <row r="42">
          <cell r="A42" t="str">
            <v>Honduras</v>
          </cell>
          <cell r="B42">
            <v>4</v>
          </cell>
        </row>
        <row r="43">
          <cell r="A43" t="str">
            <v>Horvátország</v>
          </cell>
          <cell r="B43">
            <v>6</v>
          </cell>
        </row>
        <row r="44">
          <cell r="A44" t="str">
            <v>India</v>
          </cell>
          <cell r="B44">
            <v>256</v>
          </cell>
        </row>
        <row r="45">
          <cell r="A45" t="str">
            <v>Indonézia</v>
          </cell>
          <cell r="B45">
            <v>174</v>
          </cell>
        </row>
        <row r="46">
          <cell r="A46" t="str">
            <v>Irak</v>
          </cell>
          <cell r="B46">
            <v>219</v>
          </cell>
        </row>
        <row r="47">
          <cell r="A47" t="str">
            <v>Irán</v>
          </cell>
          <cell r="B47">
            <v>185</v>
          </cell>
        </row>
        <row r="48">
          <cell r="A48" t="str">
            <v>Írország</v>
          </cell>
          <cell r="B48">
            <v>2</v>
          </cell>
        </row>
        <row r="49">
          <cell r="A49" t="str">
            <v>Izrael</v>
          </cell>
          <cell r="B49">
            <v>32</v>
          </cell>
        </row>
        <row r="50">
          <cell r="A50" t="str">
            <v>Japán</v>
          </cell>
          <cell r="B50">
            <v>182</v>
          </cell>
        </row>
        <row r="51">
          <cell r="A51" t="str">
            <v>Jemen</v>
          </cell>
          <cell r="B51">
            <v>125</v>
          </cell>
        </row>
        <row r="52">
          <cell r="A52" t="str">
            <v>Jordánia</v>
          </cell>
          <cell r="B52">
            <v>697</v>
          </cell>
        </row>
        <row r="53">
          <cell r="A53" t="str">
            <v>Kambodzsa</v>
          </cell>
          <cell r="B53">
            <v>49</v>
          </cell>
        </row>
        <row r="54">
          <cell r="A54" t="str">
            <v>Kanada</v>
          </cell>
          <cell r="B54">
            <v>1</v>
          </cell>
        </row>
        <row r="55">
          <cell r="A55" t="str">
            <v>Kazahsztán</v>
          </cell>
          <cell r="B55">
            <v>343</v>
          </cell>
        </row>
        <row r="56">
          <cell r="A56" t="str">
            <v>Kenya</v>
          </cell>
          <cell r="B56">
            <v>370</v>
          </cell>
        </row>
        <row r="57">
          <cell r="A57" t="str">
            <v>Kína</v>
          </cell>
          <cell r="B57">
            <v>289</v>
          </cell>
        </row>
        <row r="58">
          <cell r="A58" t="str">
            <v>Kirgizisztán</v>
          </cell>
          <cell r="B58">
            <v>339</v>
          </cell>
        </row>
        <row r="59">
          <cell r="A59" t="str">
            <v>Kolumbia</v>
          </cell>
          <cell r="B59">
            <v>71</v>
          </cell>
        </row>
        <row r="60">
          <cell r="A60" t="str">
            <v>Kongói Demokratikus Köztársaság</v>
          </cell>
          <cell r="B60">
            <v>12</v>
          </cell>
        </row>
        <row r="61">
          <cell r="A61" t="str">
            <v>Kongói Köztársaság</v>
          </cell>
          <cell r="B61">
            <v>4</v>
          </cell>
        </row>
        <row r="62">
          <cell r="A62" t="str">
            <v>Koszovó</v>
          </cell>
          <cell r="B62">
            <v>111</v>
          </cell>
        </row>
        <row r="63">
          <cell r="A63" t="str">
            <v>Kuba</v>
          </cell>
          <cell r="B63">
            <v>8</v>
          </cell>
        </row>
        <row r="64">
          <cell r="A64" t="str">
            <v>Kuvait</v>
          </cell>
          <cell r="B64">
            <v>1</v>
          </cell>
        </row>
        <row r="65">
          <cell r="A65" t="str">
            <v>Laosz</v>
          </cell>
          <cell r="B65">
            <v>252</v>
          </cell>
        </row>
        <row r="66">
          <cell r="A66" t="str">
            <v>Libanon</v>
          </cell>
          <cell r="B66">
            <v>79</v>
          </cell>
        </row>
        <row r="67">
          <cell r="A67" t="str">
            <v>Libéria</v>
          </cell>
          <cell r="B67">
            <v>38</v>
          </cell>
        </row>
        <row r="68">
          <cell r="A68" t="str">
            <v>Madagaszkár</v>
          </cell>
          <cell r="B68">
            <v>18</v>
          </cell>
        </row>
        <row r="69">
          <cell r="A69" t="str">
            <v>Makaó</v>
          </cell>
          <cell r="B69">
            <v>2</v>
          </cell>
        </row>
        <row r="70">
          <cell r="A70" t="str">
            <v>Malajzia</v>
          </cell>
          <cell r="B70">
            <v>44</v>
          </cell>
        </row>
        <row r="71">
          <cell r="A71" t="str">
            <v>Malawi</v>
          </cell>
          <cell r="B71">
            <v>1</v>
          </cell>
        </row>
        <row r="72">
          <cell r="A72" t="str">
            <v>Maldív-szigetek</v>
          </cell>
          <cell r="B72">
            <v>32</v>
          </cell>
        </row>
        <row r="73">
          <cell r="A73" t="str">
            <v>Mali</v>
          </cell>
          <cell r="B73">
            <v>20</v>
          </cell>
        </row>
        <row r="74">
          <cell r="A74" t="str">
            <v>Marokkó</v>
          </cell>
          <cell r="B74">
            <v>265</v>
          </cell>
        </row>
        <row r="75">
          <cell r="A75" t="str">
            <v>Marshall-szigetek</v>
          </cell>
          <cell r="B75">
            <v>1</v>
          </cell>
        </row>
        <row r="76">
          <cell r="A76" t="str">
            <v>Mexikó</v>
          </cell>
          <cell r="B76">
            <v>45</v>
          </cell>
        </row>
        <row r="77">
          <cell r="A77" t="str">
            <v>Mianmar</v>
          </cell>
          <cell r="B77">
            <v>31</v>
          </cell>
        </row>
        <row r="78">
          <cell r="A78" t="str">
            <v>Moldova</v>
          </cell>
          <cell r="B78">
            <v>47</v>
          </cell>
        </row>
        <row r="79">
          <cell r="A79" t="str">
            <v>Mongólia</v>
          </cell>
          <cell r="B79">
            <v>322</v>
          </cell>
        </row>
        <row r="80">
          <cell r="A80" t="str">
            <v>Montenegró</v>
          </cell>
          <cell r="B80">
            <v>49</v>
          </cell>
        </row>
        <row r="81">
          <cell r="A81" t="str">
            <v>Mozambik</v>
          </cell>
          <cell r="B81">
            <v>16</v>
          </cell>
        </row>
        <row r="82">
          <cell r="A82" t="str">
            <v>Namíbia</v>
          </cell>
          <cell r="B82">
            <v>23</v>
          </cell>
        </row>
        <row r="83">
          <cell r="A83" t="str">
            <v>Niger</v>
          </cell>
          <cell r="B83">
            <v>1</v>
          </cell>
        </row>
        <row r="84">
          <cell r="A84" t="str">
            <v>Nigéria</v>
          </cell>
          <cell r="B84">
            <v>215</v>
          </cell>
        </row>
        <row r="85">
          <cell r="A85" t="str">
            <v>Olaszország</v>
          </cell>
          <cell r="B85">
            <v>2</v>
          </cell>
        </row>
        <row r="86">
          <cell r="A86" t="str">
            <v>Omán</v>
          </cell>
          <cell r="B86">
            <v>35</v>
          </cell>
        </row>
        <row r="87">
          <cell r="A87" t="str">
            <v>Oroszország</v>
          </cell>
          <cell r="B87">
            <v>170</v>
          </cell>
        </row>
        <row r="88">
          <cell r="A88" t="str">
            <v>Örményország</v>
          </cell>
          <cell r="B88">
            <v>25</v>
          </cell>
        </row>
        <row r="89">
          <cell r="A89" t="str">
            <v>Pakisztán</v>
          </cell>
          <cell r="B89">
            <v>611</v>
          </cell>
        </row>
        <row r="90">
          <cell r="A90" t="str">
            <v>Palesztina</v>
          </cell>
          <cell r="B90">
            <v>124</v>
          </cell>
        </row>
        <row r="91">
          <cell r="A91" t="str">
            <v>Panama</v>
          </cell>
          <cell r="B91">
            <v>23</v>
          </cell>
        </row>
        <row r="92">
          <cell r="A92" t="str">
            <v>Peru</v>
          </cell>
          <cell r="B92">
            <v>40</v>
          </cell>
        </row>
        <row r="93">
          <cell r="A93" t="str">
            <v>Portugália</v>
          </cell>
          <cell r="B93">
            <v>2</v>
          </cell>
        </row>
        <row r="94">
          <cell r="A94" t="str">
            <v>Románia</v>
          </cell>
          <cell r="B94">
            <v>7</v>
          </cell>
        </row>
        <row r="95">
          <cell r="A95" t="str">
            <v>Ruanda</v>
          </cell>
          <cell r="B95">
            <v>40</v>
          </cell>
        </row>
        <row r="96">
          <cell r="A96" t="str">
            <v>Saint Lucia</v>
          </cell>
          <cell r="B96">
            <v>14</v>
          </cell>
        </row>
        <row r="97">
          <cell r="A97" t="str">
            <v>Salvador</v>
          </cell>
          <cell r="B97">
            <v>7</v>
          </cell>
        </row>
        <row r="98">
          <cell r="A98" t="str">
            <v>Sao Tomé és Príncipe</v>
          </cell>
          <cell r="B98">
            <v>28</v>
          </cell>
        </row>
        <row r="99">
          <cell r="A99" t="str">
            <v>Seychelle-szigetek</v>
          </cell>
          <cell r="B99">
            <v>21</v>
          </cell>
        </row>
        <row r="100">
          <cell r="A100" t="str">
            <v>Sierra Leone</v>
          </cell>
          <cell r="B100">
            <v>90</v>
          </cell>
        </row>
        <row r="101">
          <cell r="A101" t="str">
            <v>Srí Lanka</v>
          </cell>
          <cell r="B101">
            <v>39</v>
          </cell>
        </row>
        <row r="102">
          <cell r="A102" t="str">
            <v>Szaúd-Arábia</v>
          </cell>
          <cell r="B102">
            <v>1</v>
          </cell>
        </row>
        <row r="103">
          <cell r="A103" t="str">
            <v>Szerbia</v>
          </cell>
          <cell r="B103">
            <v>61</v>
          </cell>
        </row>
        <row r="104">
          <cell r="A104" t="str">
            <v>Szingapúr</v>
          </cell>
          <cell r="B104">
            <v>6</v>
          </cell>
        </row>
        <row r="105">
          <cell r="A105" t="str">
            <v>Szíria</v>
          </cell>
          <cell r="B105">
            <v>237</v>
          </cell>
        </row>
        <row r="106">
          <cell r="A106" t="str">
            <v>Szudán</v>
          </cell>
          <cell r="B106">
            <v>59</v>
          </cell>
        </row>
        <row r="107">
          <cell r="A107" t="str">
            <v>Szváziföld</v>
          </cell>
          <cell r="B107">
            <v>1</v>
          </cell>
        </row>
        <row r="108">
          <cell r="A108" t="str">
            <v>Tádzsikisztán</v>
          </cell>
          <cell r="B108">
            <v>32</v>
          </cell>
        </row>
        <row r="109">
          <cell r="A109" t="str">
            <v>Tajvan</v>
          </cell>
          <cell r="B109">
            <v>12</v>
          </cell>
        </row>
        <row r="110">
          <cell r="A110" t="str">
            <v>Tanzánia</v>
          </cell>
          <cell r="B110">
            <v>46</v>
          </cell>
        </row>
        <row r="111">
          <cell r="A111" t="str">
            <v>Thaiföld</v>
          </cell>
          <cell r="B111">
            <v>49</v>
          </cell>
        </row>
        <row r="112">
          <cell r="A112" t="str">
            <v>Törökország</v>
          </cell>
          <cell r="B112">
            <v>278</v>
          </cell>
        </row>
        <row r="113">
          <cell r="A113" t="str">
            <v>Tunézia</v>
          </cell>
          <cell r="B113">
            <v>327</v>
          </cell>
        </row>
        <row r="114">
          <cell r="A114" t="str">
            <v>Türkmenisztán</v>
          </cell>
          <cell r="B114">
            <v>39</v>
          </cell>
        </row>
        <row r="115">
          <cell r="A115" t="str">
            <v>Uganda</v>
          </cell>
          <cell r="B115">
            <v>51</v>
          </cell>
        </row>
        <row r="116">
          <cell r="A116" t="str">
            <v>Ukrajna</v>
          </cell>
          <cell r="B116">
            <v>234</v>
          </cell>
        </row>
        <row r="117">
          <cell r="A117" t="str">
            <v>Uruguay</v>
          </cell>
          <cell r="B117">
            <v>9</v>
          </cell>
        </row>
        <row r="118">
          <cell r="A118" t="str">
            <v>Üzbegisztán</v>
          </cell>
          <cell r="B118">
            <v>175</v>
          </cell>
        </row>
        <row r="119">
          <cell r="A119" t="str">
            <v>Venezuela</v>
          </cell>
          <cell r="B119">
            <v>13</v>
          </cell>
        </row>
        <row r="120">
          <cell r="A120" t="str">
            <v>Vietnám</v>
          </cell>
          <cell r="B120">
            <v>406</v>
          </cell>
        </row>
        <row r="121">
          <cell r="A121" t="str">
            <v>Zimbabwe</v>
          </cell>
          <cell r="B121">
            <v>1</v>
          </cell>
        </row>
        <row r="122">
          <cell r="A122" t="str">
            <v>Zöld-foki-szigetek</v>
          </cell>
          <cell r="B122">
            <v>38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nka1"/>
    </sheetNames>
    <sheetDataSet>
      <sheetData sheetId="0" refreshError="1">
        <row r="5">
          <cell r="A5" t="str">
            <v>Albánia</v>
          </cell>
          <cell r="B5">
            <v>46</v>
          </cell>
        </row>
        <row r="6">
          <cell r="A6" t="str">
            <v>Algéria</v>
          </cell>
          <cell r="B6">
            <v>149</v>
          </cell>
        </row>
        <row r="7">
          <cell r="A7" t="str">
            <v>Angola</v>
          </cell>
          <cell r="B7">
            <v>104</v>
          </cell>
        </row>
        <row r="8">
          <cell r="A8" t="str">
            <v>Argentína</v>
          </cell>
          <cell r="B8">
            <v>32</v>
          </cell>
        </row>
        <row r="9">
          <cell r="A9" t="str">
            <v>Azerbajdzsán</v>
          </cell>
          <cell r="B9">
            <v>226</v>
          </cell>
        </row>
        <row r="10">
          <cell r="A10" t="str">
            <v>Banglades</v>
          </cell>
          <cell r="B10">
            <v>246</v>
          </cell>
        </row>
        <row r="11">
          <cell r="A11" t="str">
            <v>Belarusz</v>
          </cell>
          <cell r="B11">
            <v>9</v>
          </cell>
        </row>
        <row r="12">
          <cell r="A12" t="str">
            <v>Belize</v>
          </cell>
          <cell r="B12">
            <v>8</v>
          </cell>
        </row>
        <row r="13">
          <cell r="A13" t="str">
            <v>Bolívia</v>
          </cell>
          <cell r="B13">
            <v>3</v>
          </cell>
        </row>
        <row r="14">
          <cell r="A14" t="str">
            <v>Bosznia-Hercegovina</v>
          </cell>
          <cell r="B14">
            <v>47</v>
          </cell>
        </row>
        <row r="15">
          <cell r="A15" t="str">
            <v>Botswana</v>
          </cell>
          <cell r="B15">
            <v>14</v>
          </cell>
        </row>
        <row r="16">
          <cell r="A16" t="str">
            <v>Brazília</v>
          </cell>
          <cell r="B16">
            <v>129</v>
          </cell>
        </row>
        <row r="17">
          <cell r="A17" t="str">
            <v>Burundi</v>
          </cell>
          <cell r="B17">
            <v>15</v>
          </cell>
        </row>
        <row r="18">
          <cell r="A18" t="str">
            <v>Chile</v>
          </cell>
          <cell r="B18">
            <v>32</v>
          </cell>
        </row>
        <row r="19">
          <cell r="A19" t="str">
            <v>Costa Rica</v>
          </cell>
          <cell r="B19">
            <v>22</v>
          </cell>
        </row>
        <row r="20">
          <cell r="A20" t="str">
            <v>Csád</v>
          </cell>
          <cell r="B20">
            <v>15</v>
          </cell>
        </row>
        <row r="21">
          <cell r="A21" t="str">
            <v>Csehország</v>
          </cell>
          <cell r="B21">
            <v>1</v>
          </cell>
        </row>
        <row r="22">
          <cell r="A22" t="str">
            <v>Dél-Afrika</v>
          </cell>
          <cell r="B22">
            <v>148</v>
          </cell>
        </row>
        <row r="23">
          <cell r="A23" t="str">
            <v>Dél-Korea</v>
          </cell>
          <cell r="B23">
            <v>160</v>
          </cell>
        </row>
        <row r="24">
          <cell r="A24" t="str">
            <v>Dominikai Köztársaság</v>
          </cell>
          <cell r="B24">
            <v>2</v>
          </cell>
        </row>
        <row r="25">
          <cell r="A25" t="str">
            <v>Ecuador</v>
          </cell>
          <cell r="B25">
            <v>113</v>
          </cell>
        </row>
        <row r="26">
          <cell r="A26" t="str">
            <v>Egyesült Arab Emírségek</v>
          </cell>
          <cell r="B26">
            <v>1</v>
          </cell>
        </row>
        <row r="27">
          <cell r="A27" t="str">
            <v>Egyesült Királyság</v>
          </cell>
          <cell r="B27">
            <v>3</v>
          </cell>
        </row>
        <row r="28">
          <cell r="A28" t="str">
            <v>Egyiptom</v>
          </cell>
          <cell r="B28">
            <v>285</v>
          </cell>
        </row>
        <row r="29">
          <cell r="A29" t="str">
            <v>Eritrea</v>
          </cell>
          <cell r="B29">
            <v>24</v>
          </cell>
        </row>
        <row r="30">
          <cell r="A30" t="str">
            <v>Észak-Macedónia</v>
          </cell>
          <cell r="B30">
            <v>49</v>
          </cell>
        </row>
        <row r="31">
          <cell r="A31" t="str">
            <v>Etiópia</v>
          </cell>
          <cell r="B31">
            <v>115</v>
          </cell>
        </row>
        <row r="32">
          <cell r="A32" t="str">
            <v>Franciaország</v>
          </cell>
          <cell r="B32">
            <v>1</v>
          </cell>
        </row>
        <row r="33">
          <cell r="A33" t="str">
            <v>Fülöp-szigetek</v>
          </cell>
          <cell r="B33">
            <v>63</v>
          </cell>
        </row>
        <row r="34">
          <cell r="A34" t="str">
            <v>Georgia</v>
          </cell>
          <cell r="B34">
            <v>135</v>
          </cell>
        </row>
        <row r="35">
          <cell r="A35" t="str">
            <v>Ghána</v>
          </cell>
          <cell r="B35">
            <v>200</v>
          </cell>
        </row>
        <row r="36">
          <cell r="A36" t="str">
            <v>Görögország</v>
          </cell>
          <cell r="B36">
            <v>1</v>
          </cell>
        </row>
        <row r="37">
          <cell r="A37" t="str">
            <v>Honduras</v>
          </cell>
          <cell r="B37">
            <v>1</v>
          </cell>
        </row>
        <row r="38">
          <cell r="A38" t="str">
            <v>Horvátország</v>
          </cell>
          <cell r="B38">
            <v>6</v>
          </cell>
        </row>
        <row r="39">
          <cell r="A39" t="str">
            <v>India</v>
          </cell>
          <cell r="B39">
            <v>331</v>
          </cell>
        </row>
        <row r="40">
          <cell r="A40" t="str">
            <v>Indonézia</v>
          </cell>
          <cell r="B40">
            <v>183</v>
          </cell>
        </row>
        <row r="41">
          <cell r="A41" t="str">
            <v>Irak</v>
          </cell>
          <cell r="B41">
            <v>243</v>
          </cell>
        </row>
        <row r="42">
          <cell r="A42" t="str">
            <v>Irán</v>
          </cell>
          <cell r="B42">
            <v>183</v>
          </cell>
        </row>
        <row r="43">
          <cell r="A43" t="str">
            <v>Írország</v>
          </cell>
          <cell r="B43">
            <v>1</v>
          </cell>
        </row>
        <row r="44">
          <cell r="A44" t="str">
            <v>Izrael</v>
          </cell>
          <cell r="B44">
            <v>19</v>
          </cell>
        </row>
        <row r="45">
          <cell r="A45" t="str">
            <v>Japán</v>
          </cell>
          <cell r="B45">
            <v>190</v>
          </cell>
        </row>
        <row r="46">
          <cell r="A46" t="str">
            <v>Jemen</v>
          </cell>
          <cell r="B46">
            <v>112</v>
          </cell>
        </row>
        <row r="47">
          <cell r="A47" t="str">
            <v>Jordánia</v>
          </cell>
          <cell r="B47">
            <v>725</v>
          </cell>
        </row>
        <row r="48">
          <cell r="A48" t="str">
            <v>Kambodzsa</v>
          </cell>
          <cell r="B48">
            <v>47</v>
          </cell>
        </row>
        <row r="49">
          <cell r="A49" t="str">
            <v>Kanada</v>
          </cell>
          <cell r="B49">
            <v>2</v>
          </cell>
        </row>
        <row r="50">
          <cell r="A50" t="str">
            <v>Kazahsztán</v>
          </cell>
          <cell r="B50">
            <v>405</v>
          </cell>
        </row>
        <row r="51">
          <cell r="A51" t="str">
            <v>Kenya</v>
          </cell>
          <cell r="B51">
            <v>379</v>
          </cell>
        </row>
        <row r="52">
          <cell r="A52" t="str">
            <v>Kína</v>
          </cell>
          <cell r="B52">
            <v>295</v>
          </cell>
        </row>
        <row r="53">
          <cell r="A53" t="str">
            <v>Kirgizisztán</v>
          </cell>
          <cell r="B53">
            <v>350</v>
          </cell>
        </row>
        <row r="54">
          <cell r="A54" t="str">
            <v>Kolumbia</v>
          </cell>
          <cell r="B54">
            <v>82</v>
          </cell>
        </row>
        <row r="55">
          <cell r="A55" t="str">
            <v>Kongói Demokratikus Köztársaság</v>
          </cell>
          <cell r="B55">
            <v>11</v>
          </cell>
        </row>
        <row r="56">
          <cell r="A56" t="str">
            <v>Kongói Köztársaság</v>
          </cell>
          <cell r="B56">
            <v>4</v>
          </cell>
        </row>
        <row r="57">
          <cell r="A57" t="str">
            <v>Koszovó</v>
          </cell>
          <cell r="B57">
            <v>127</v>
          </cell>
        </row>
        <row r="58">
          <cell r="A58" t="str">
            <v>Kuba</v>
          </cell>
          <cell r="B58">
            <v>4</v>
          </cell>
        </row>
        <row r="59">
          <cell r="A59" t="str">
            <v>Kuvait</v>
          </cell>
          <cell r="B59">
            <v>1</v>
          </cell>
        </row>
        <row r="60">
          <cell r="A60" t="str">
            <v>Laosz</v>
          </cell>
          <cell r="B60">
            <v>296</v>
          </cell>
        </row>
        <row r="61">
          <cell r="A61" t="str">
            <v>Libanon</v>
          </cell>
          <cell r="B61">
            <v>73</v>
          </cell>
        </row>
        <row r="62">
          <cell r="A62" t="str">
            <v>Libéria</v>
          </cell>
          <cell r="B62">
            <v>30</v>
          </cell>
        </row>
        <row r="63">
          <cell r="A63" t="str">
            <v>Madagaszkár</v>
          </cell>
          <cell r="B63">
            <v>7</v>
          </cell>
        </row>
        <row r="64">
          <cell r="A64" t="str">
            <v>Makaó</v>
          </cell>
          <cell r="B64">
            <v>1</v>
          </cell>
        </row>
        <row r="65">
          <cell r="A65" t="str">
            <v>Malajzia</v>
          </cell>
          <cell r="B65">
            <v>58</v>
          </cell>
        </row>
        <row r="66">
          <cell r="A66" t="str">
            <v>Maldív-szigetek</v>
          </cell>
          <cell r="B66">
            <v>40</v>
          </cell>
        </row>
        <row r="67">
          <cell r="A67" t="str">
            <v>Mali</v>
          </cell>
          <cell r="B67">
            <v>16</v>
          </cell>
        </row>
        <row r="68">
          <cell r="A68" t="str">
            <v>Marokkó</v>
          </cell>
          <cell r="B68">
            <v>272</v>
          </cell>
        </row>
        <row r="69">
          <cell r="A69" t="str">
            <v>Marshall-szigetek</v>
          </cell>
          <cell r="B69">
            <v>1</v>
          </cell>
        </row>
        <row r="70">
          <cell r="A70" t="str">
            <v>Mexikó</v>
          </cell>
          <cell r="B70">
            <v>48</v>
          </cell>
        </row>
        <row r="71">
          <cell r="A71" t="str">
            <v>Mianmar</v>
          </cell>
          <cell r="B71">
            <v>58</v>
          </cell>
        </row>
        <row r="72">
          <cell r="A72" t="str">
            <v>Moldova</v>
          </cell>
          <cell r="B72">
            <v>46</v>
          </cell>
        </row>
        <row r="73">
          <cell r="A73" t="str">
            <v>Mongólia</v>
          </cell>
          <cell r="B73">
            <v>380</v>
          </cell>
        </row>
        <row r="74">
          <cell r="A74" t="str">
            <v>Montenegró</v>
          </cell>
          <cell r="B74">
            <v>53</v>
          </cell>
        </row>
        <row r="75">
          <cell r="A75" t="str">
            <v>Namíbia</v>
          </cell>
          <cell r="B75">
            <v>23</v>
          </cell>
        </row>
        <row r="76">
          <cell r="A76" t="str">
            <v>Nigéria</v>
          </cell>
          <cell r="B76">
            <v>222</v>
          </cell>
        </row>
        <row r="77">
          <cell r="A77" t="str">
            <v>Olaszország</v>
          </cell>
          <cell r="B77">
            <v>3</v>
          </cell>
        </row>
        <row r="78">
          <cell r="A78" t="str">
            <v>Omán</v>
          </cell>
          <cell r="B78">
            <v>40</v>
          </cell>
        </row>
        <row r="79">
          <cell r="A79" t="str">
            <v>Oroszország</v>
          </cell>
          <cell r="B79">
            <v>210</v>
          </cell>
        </row>
        <row r="80">
          <cell r="A80" t="str">
            <v>Örményország</v>
          </cell>
          <cell r="B80">
            <v>9</v>
          </cell>
        </row>
        <row r="81">
          <cell r="A81" t="str">
            <v>Pakisztán</v>
          </cell>
          <cell r="B81">
            <v>535</v>
          </cell>
        </row>
        <row r="82">
          <cell r="A82" t="str">
            <v>Palesztina</v>
          </cell>
          <cell r="B82">
            <v>144</v>
          </cell>
        </row>
        <row r="83">
          <cell r="A83" t="str">
            <v>Panama</v>
          </cell>
          <cell r="B83">
            <v>21</v>
          </cell>
        </row>
        <row r="84">
          <cell r="A84" t="str">
            <v>Paraguay</v>
          </cell>
          <cell r="B84">
            <v>1</v>
          </cell>
        </row>
        <row r="85">
          <cell r="A85" t="str">
            <v>Peru</v>
          </cell>
          <cell r="B85">
            <v>31</v>
          </cell>
        </row>
        <row r="86">
          <cell r="A86" t="str">
            <v>Portugália</v>
          </cell>
          <cell r="B86">
            <v>2</v>
          </cell>
        </row>
        <row r="87">
          <cell r="A87" t="str">
            <v>Románia</v>
          </cell>
          <cell r="B87">
            <v>4</v>
          </cell>
        </row>
        <row r="88">
          <cell r="A88" t="str">
            <v>Ruanda</v>
          </cell>
          <cell r="B88">
            <v>38</v>
          </cell>
        </row>
        <row r="89">
          <cell r="A89" t="str">
            <v>Saint Lucia</v>
          </cell>
          <cell r="B89">
            <v>12</v>
          </cell>
        </row>
        <row r="90">
          <cell r="A90" t="str">
            <v>Sao Tomé és Príncipe</v>
          </cell>
          <cell r="B90">
            <v>23</v>
          </cell>
        </row>
        <row r="91">
          <cell r="A91" t="str">
            <v>Seychelle-szigetek</v>
          </cell>
          <cell r="B91">
            <v>16</v>
          </cell>
        </row>
        <row r="92">
          <cell r="A92" t="str">
            <v>Sierra Leone</v>
          </cell>
          <cell r="B92">
            <v>88</v>
          </cell>
        </row>
        <row r="93">
          <cell r="A93" t="str">
            <v>Srí Lanka</v>
          </cell>
          <cell r="B93">
            <v>37</v>
          </cell>
        </row>
        <row r="94">
          <cell r="A94" t="str">
            <v>Svédország</v>
          </cell>
          <cell r="B94">
            <v>1</v>
          </cell>
        </row>
        <row r="95">
          <cell r="A95" t="str">
            <v>Szaúd-Arábia</v>
          </cell>
          <cell r="B95">
            <v>1</v>
          </cell>
        </row>
        <row r="96">
          <cell r="A96" t="str">
            <v>Szerbia</v>
          </cell>
          <cell r="B96">
            <v>53</v>
          </cell>
        </row>
        <row r="97">
          <cell r="A97" t="str">
            <v>Szingapúr</v>
          </cell>
          <cell r="B97">
            <v>7</v>
          </cell>
        </row>
        <row r="98">
          <cell r="A98" t="str">
            <v>Szíria</v>
          </cell>
          <cell r="B98">
            <v>369</v>
          </cell>
        </row>
        <row r="99">
          <cell r="A99" t="str">
            <v>Szudán</v>
          </cell>
          <cell r="B99">
            <v>54</v>
          </cell>
        </row>
        <row r="100">
          <cell r="A100" t="str">
            <v>Tádzsikisztán</v>
          </cell>
          <cell r="B100">
            <v>42</v>
          </cell>
        </row>
        <row r="101">
          <cell r="A101" t="str">
            <v>Tajvan</v>
          </cell>
          <cell r="B101">
            <v>9</v>
          </cell>
        </row>
        <row r="102">
          <cell r="A102" t="str">
            <v>Tanzánia</v>
          </cell>
          <cell r="B102">
            <v>54</v>
          </cell>
        </row>
        <row r="103">
          <cell r="A103" t="str">
            <v>Thaiföld</v>
          </cell>
          <cell r="B103">
            <v>64</v>
          </cell>
        </row>
        <row r="104">
          <cell r="A104" t="str">
            <v>Törökország</v>
          </cell>
          <cell r="B104">
            <v>291</v>
          </cell>
        </row>
        <row r="105">
          <cell r="A105" t="str">
            <v>Tunézia</v>
          </cell>
          <cell r="B105">
            <v>347</v>
          </cell>
        </row>
        <row r="106">
          <cell r="A106" t="str">
            <v>Türkmenisztán</v>
          </cell>
          <cell r="B106">
            <v>25</v>
          </cell>
        </row>
        <row r="107">
          <cell r="A107" t="str">
            <v>Uganda</v>
          </cell>
          <cell r="B107">
            <v>48</v>
          </cell>
        </row>
        <row r="108">
          <cell r="A108" t="str">
            <v>Ukrajna</v>
          </cell>
          <cell r="B108">
            <v>192</v>
          </cell>
        </row>
        <row r="109">
          <cell r="A109" t="str">
            <v>Uruguay</v>
          </cell>
          <cell r="B109">
            <v>6</v>
          </cell>
        </row>
        <row r="110">
          <cell r="A110" t="str">
            <v>Üzbegisztán</v>
          </cell>
          <cell r="B110">
            <v>167</v>
          </cell>
        </row>
        <row r="111">
          <cell r="A111" t="str">
            <v>Venezuela</v>
          </cell>
          <cell r="B111">
            <v>15</v>
          </cell>
        </row>
        <row r="112">
          <cell r="A112" t="str">
            <v>Vietnám</v>
          </cell>
          <cell r="B112">
            <v>457</v>
          </cell>
        </row>
        <row r="113">
          <cell r="A113" t="str">
            <v>Zimbabwe</v>
          </cell>
          <cell r="B113">
            <v>1</v>
          </cell>
        </row>
        <row r="114">
          <cell r="A114" t="str">
            <v>Zöld-foki-szigetek</v>
          </cell>
          <cell r="B114">
            <v>29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1"/>
  <sheetViews>
    <sheetView tabSelected="1" zoomScale="120" zoomScaleNormal="120" workbookViewId="0">
      <pane xSplit="1" topLeftCell="B1" activePane="topRight" state="frozen"/>
      <selection pane="topRight" activeCell="K15" sqref="K15"/>
    </sheetView>
  </sheetViews>
  <sheetFormatPr defaultColWidth="9.36328125" defaultRowHeight="14" x14ac:dyDescent="0.3"/>
  <cols>
    <col min="1" max="1" width="30.453125" style="3" customWidth="1"/>
    <col min="2" max="7" width="17.54296875" style="3" customWidth="1"/>
    <col min="8" max="8" width="21.08984375" style="3" customWidth="1"/>
    <col min="9" max="9" width="19.90625" style="3" customWidth="1"/>
    <col min="10" max="10" width="19.6328125" style="3" customWidth="1"/>
    <col min="11" max="13" width="20.6328125" style="3" customWidth="1"/>
    <col min="14" max="16384" width="9.36328125" style="3"/>
  </cols>
  <sheetData>
    <row r="1" spans="1:13" ht="32.25" customHeight="1" x14ac:dyDescent="0.3">
      <c r="A1" s="18" t="s">
        <v>108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x14ac:dyDescent="0.3">
      <c r="A2" s="17" t="s">
        <v>0</v>
      </c>
      <c r="B2" s="19" t="s">
        <v>47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3">
      <c r="A3" s="17"/>
      <c r="B3" s="7" t="s">
        <v>53</v>
      </c>
      <c r="C3" s="7" t="s">
        <v>54</v>
      </c>
      <c r="D3" s="7" t="s">
        <v>55</v>
      </c>
      <c r="E3" s="8" t="s">
        <v>56</v>
      </c>
      <c r="F3" s="8" t="s">
        <v>57</v>
      </c>
      <c r="G3" s="8" t="s">
        <v>58</v>
      </c>
      <c r="H3" s="8" t="s">
        <v>74</v>
      </c>
      <c r="I3" s="8" t="s">
        <v>77</v>
      </c>
      <c r="J3" s="8" t="s">
        <v>78</v>
      </c>
      <c r="K3" s="8" t="s">
        <v>79</v>
      </c>
      <c r="L3" s="8" t="s">
        <v>109</v>
      </c>
      <c r="M3" s="8" t="s">
        <v>116</v>
      </c>
    </row>
    <row r="4" spans="1:13" x14ac:dyDescent="0.3">
      <c r="A4" s="12" t="s">
        <v>49</v>
      </c>
      <c r="B4" s="13"/>
      <c r="C4" s="13"/>
      <c r="D4" s="13"/>
      <c r="E4" s="6">
        <v>12</v>
      </c>
      <c r="F4" s="5">
        <v>23</v>
      </c>
      <c r="G4" s="5">
        <v>30</v>
      </c>
      <c r="H4" s="5">
        <v>38</v>
      </c>
      <c r="I4" s="5">
        <v>44</v>
      </c>
      <c r="J4" s="5">
        <v>41</v>
      </c>
      <c r="K4" s="5">
        <v>43</v>
      </c>
      <c r="L4" s="15">
        <v>46</v>
      </c>
      <c r="M4" s="15">
        <f>_xlfn.XLOOKUP(A4,[1]Munka2!$A$2:$A$122,[1]Munka2!$B$2:$B$122)</f>
        <v>42</v>
      </c>
    </row>
    <row r="5" spans="1:13" x14ac:dyDescent="0.3">
      <c r="A5" s="1" t="s">
        <v>1</v>
      </c>
      <c r="B5" s="2">
        <v>66</v>
      </c>
      <c r="C5" s="2">
        <v>83</v>
      </c>
      <c r="D5" s="2">
        <v>120</v>
      </c>
      <c r="E5" s="5">
        <v>128</v>
      </c>
      <c r="F5" s="5">
        <v>127</v>
      </c>
      <c r="G5" s="5">
        <v>110</v>
      </c>
      <c r="H5" s="5">
        <v>125</v>
      </c>
      <c r="I5" s="5">
        <v>133</v>
      </c>
      <c r="J5" s="5">
        <v>131</v>
      </c>
      <c r="K5" s="5">
        <v>131</v>
      </c>
      <c r="L5" s="15">
        <v>149</v>
      </c>
      <c r="M5" s="15">
        <f>_xlfn.XLOOKUP(A5,[1]Munka2!$A$2:$A$122,[1]Munka2!$B$2:$B$122)</f>
        <v>162</v>
      </c>
    </row>
    <row r="6" spans="1:13" x14ac:dyDescent="0.3">
      <c r="A6" s="1" t="s">
        <v>2</v>
      </c>
      <c r="B6" s="2">
        <v>13</v>
      </c>
      <c r="C6" s="2">
        <v>13</v>
      </c>
      <c r="D6" s="2">
        <v>22</v>
      </c>
      <c r="E6" s="5">
        <v>27</v>
      </c>
      <c r="F6" s="5">
        <v>55</v>
      </c>
      <c r="G6" s="5">
        <v>59</v>
      </c>
      <c r="H6" s="5">
        <v>70</v>
      </c>
      <c r="I6" s="5">
        <v>101</v>
      </c>
      <c r="J6" s="5">
        <v>108</v>
      </c>
      <c r="K6" s="5">
        <v>98</v>
      </c>
      <c r="L6" s="15">
        <v>104</v>
      </c>
      <c r="M6" s="15">
        <f>_xlfn.XLOOKUP(A6,[1]Munka2!$A$2:$A$122,[1]Munka2!$B$2:$B$122)</f>
        <v>116</v>
      </c>
    </row>
    <row r="7" spans="1:13" x14ac:dyDescent="0.3">
      <c r="A7" s="1" t="s">
        <v>3</v>
      </c>
      <c r="B7" s="2">
        <v>1</v>
      </c>
      <c r="C7" s="2">
        <v>1</v>
      </c>
      <c r="D7" s="2">
        <v>1</v>
      </c>
      <c r="E7" s="5">
        <v>1</v>
      </c>
      <c r="F7" s="5">
        <v>7</v>
      </c>
      <c r="G7" s="5">
        <v>16</v>
      </c>
      <c r="H7" s="5">
        <v>25</v>
      </c>
      <c r="I7" s="5">
        <v>37</v>
      </c>
      <c r="J7" s="5">
        <v>40</v>
      </c>
      <c r="K7" s="5">
        <v>34</v>
      </c>
      <c r="L7" s="15">
        <v>32</v>
      </c>
      <c r="M7" s="15">
        <f>_xlfn.XLOOKUP(A7,[1]Munka2!$A$2:$A$122,[1]Munka2!$B$2:$B$122)</f>
        <v>30</v>
      </c>
    </row>
    <row r="8" spans="1:13" x14ac:dyDescent="0.3">
      <c r="A8" s="1" t="s">
        <v>4</v>
      </c>
      <c r="B8" s="2">
        <v>39</v>
      </c>
      <c r="C8" s="2">
        <v>38</v>
      </c>
      <c r="D8" s="2">
        <v>202</v>
      </c>
      <c r="E8" s="5">
        <v>333</v>
      </c>
      <c r="F8" s="5">
        <v>398</v>
      </c>
      <c r="G8" s="5">
        <v>459</v>
      </c>
      <c r="H8" s="5">
        <v>503</v>
      </c>
      <c r="I8" s="5">
        <v>431</v>
      </c>
      <c r="J8" s="5">
        <v>305</v>
      </c>
      <c r="K8" s="5">
        <v>281</v>
      </c>
      <c r="L8" s="15">
        <v>226</v>
      </c>
      <c r="M8" s="15">
        <f>_xlfn.XLOOKUP(A8,[1]Munka2!$A$2:$A$122,[1]Munka2!$B$2:$B$122)</f>
        <v>194</v>
      </c>
    </row>
    <row r="9" spans="1:13" x14ac:dyDescent="0.3">
      <c r="A9" s="1" t="s">
        <v>75</v>
      </c>
      <c r="B9" s="2"/>
      <c r="C9" s="2"/>
      <c r="D9" s="2"/>
      <c r="E9" s="5"/>
      <c r="F9" s="5"/>
      <c r="G9" s="5"/>
      <c r="H9" s="5">
        <v>1</v>
      </c>
      <c r="I9" s="5"/>
      <c r="J9" s="5">
        <v>1</v>
      </c>
      <c r="K9" s="5">
        <v>1</v>
      </c>
      <c r="L9" s="6"/>
      <c r="M9" s="15">
        <f>_xlfn.XLOOKUP(A9,[1]Munka2!$A$2:$A$122,[1]Munka2!$B$2:$B$122)</f>
        <v>2</v>
      </c>
    </row>
    <row r="10" spans="1:13" x14ac:dyDescent="0.3">
      <c r="A10" s="1" t="s">
        <v>59</v>
      </c>
      <c r="B10" s="2"/>
      <c r="C10" s="2"/>
      <c r="D10" s="2"/>
      <c r="E10" s="5"/>
      <c r="F10" s="5"/>
      <c r="G10" s="5">
        <v>69</v>
      </c>
      <c r="H10" s="5">
        <v>147</v>
      </c>
      <c r="I10" s="5">
        <v>196</v>
      </c>
      <c r="J10" s="5">
        <v>247</v>
      </c>
      <c r="K10" s="5">
        <v>262</v>
      </c>
      <c r="L10" s="15">
        <v>246</v>
      </c>
      <c r="M10" s="15">
        <f>_xlfn.XLOOKUP(A10,[1]Munka2!$A$2:$A$122,[1]Munka2!$B$2:$B$122)</f>
        <v>258</v>
      </c>
    </row>
    <row r="11" spans="1:13" x14ac:dyDescent="0.3">
      <c r="A11" s="1" t="s">
        <v>5</v>
      </c>
      <c r="B11" s="2">
        <v>2</v>
      </c>
      <c r="C11" s="2"/>
      <c r="D11" s="2">
        <v>9</v>
      </c>
      <c r="E11" s="5">
        <v>16</v>
      </c>
      <c r="F11" s="5">
        <v>8</v>
      </c>
      <c r="G11" s="5">
        <v>10</v>
      </c>
      <c r="H11" s="5">
        <v>3</v>
      </c>
      <c r="I11" s="5">
        <v>5</v>
      </c>
      <c r="J11" s="5">
        <v>4</v>
      </c>
      <c r="K11" s="5">
        <v>5</v>
      </c>
      <c r="L11" s="15">
        <v>9</v>
      </c>
      <c r="M11" s="15">
        <f>_xlfn.XLOOKUP(A11,[1]Munka2!$A$2:$A$122,[1]Munka2!$B$2:$B$122)</f>
        <v>10</v>
      </c>
    </row>
    <row r="12" spans="1:13" x14ac:dyDescent="0.3">
      <c r="A12" s="1" t="s">
        <v>80</v>
      </c>
      <c r="B12" s="2"/>
      <c r="C12" s="2"/>
      <c r="D12" s="2"/>
      <c r="E12" s="5"/>
      <c r="G12" s="5"/>
      <c r="H12" s="5"/>
      <c r="I12" s="5"/>
      <c r="J12" s="5">
        <v>2</v>
      </c>
      <c r="K12" s="5">
        <v>6</v>
      </c>
      <c r="L12" s="15">
        <v>8</v>
      </c>
      <c r="M12" s="15">
        <f>_xlfn.XLOOKUP(A12,[1]Munka2!$A$2:$A$122,[1]Munka2!$B$2:$B$122)</f>
        <v>11</v>
      </c>
    </row>
    <row r="13" spans="1:13" x14ac:dyDescent="0.3">
      <c r="A13" s="1" t="s">
        <v>117</v>
      </c>
      <c r="B13" s="2"/>
      <c r="C13" s="2"/>
      <c r="D13" s="2"/>
      <c r="E13" s="5"/>
      <c r="F13" s="5"/>
      <c r="G13" s="5"/>
      <c r="H13" s="5"/>
      <c r="I13" s="5"/>
      <c r="J13" s="5"/>
      <c r="K13" s="5"/>
      <c r="L13" s="15"/>
      <c r="M13" s="15">
        <v>4</v>
      </c>
    </row>
    <row r="14" spans="1:13" x14ac:dyDescent="0.3">
      <c r="A14" s="1" t="s">
        <v>81</v>
      </c>
      <c r="B14" s="2"/>
      <c r="C14" s="2"/>
      <c r="D14" s="2"/>
      <c r="E14" s="5"/>
      <c r="F14" s="5"/>
      <c r="G14" s="5"/>
      <c r="H14" s="5"/>
      <c r="I14" s="5"/>
      <c r="J14" s="5"/>
      <c r="K14" s="5">
        <v>1</v>
      </c>
      <c r="L14" s="15">
        <v>3</v>
      </c>
      <c r="M14" s="15">
        <f>_xlfn.XLOOKUP(A14,[1]Munka2!$A$2:$A$122,[1]Munka2!$B$2:$B$122)</f>
        <v>5</v>
      </c>
    </row>
    <row r="15" spans="1:13" x14ac:dyDescent="0.3">
      <c r="A15" s="1" t="s">
        <v>6</v>
      </c>
      <c r="B15" s="2">
        <v>8</v>
      </c>
      <c r="C15" s="2">
        <v>7</v>
      </c>
      <c r="D15" s="2">
        <v>8</v>
      </c>
      <c r="E15" s="5">
        <v>14</v>
      </c>
      <c r="F15" s="5">
        <v>27</v>
      </c>
      <c r="G15" s="5">
        <v>37</v>
      </c>
      <c r="H15" s="5">
        <v>43</v>
      </c>
      <c r="I15" s="5">
        <v>51</v>
      </c>
      <c r="J15" s="5">
        <v>46</v>
      </c>
      <c r="K15" s="5">
        <v>48</v>
      </c>
      <c r="L15" s="15">
        <v>47</v>
      </c>
      <c r="M15" s="15">
        <f>_xlfn.XLOOKUP(A15,[1]Munka2!$A$2:$A$122,[1]Munka2!$B$2:$B$122)</f>
        <v>57</v>
      </c>
    </row>
    <row r="16" spans="1:13" x14ac:dyDescent="0.3">
      <c r="A16" s="1" t="s">
        <v>82</v>
      </c>
      <c r="B16" s="2"/>
      <c r="C16" s="2"/>
      <c r="D16" s="2"/>
      <c r="E16" s="5"/>
      <c r="F16" s="5"/>
      <c r="G16" s="5"/>
      <c r="H16" s="5"/>
      <c r="I16" s="5"/>
      <c r="J16" s="5"/>
      <c r="K16" s="5">
        <v>8</v>
      </c>
      <c r="L16" s="15">
        <v>14</v>
      </c>
      <c r="M16" s="15">
        <f>_xlfn.XLOOKUP(A16,[1]Munka2!$A$2:$A$122,[1]Munka2!$B$2:$B$122)</f>
        <v>22</v>
      </c>
    </row>
    <row r="17" spans="1:13" x14ac:dyDescent="0.3">
      <c r="A17" s="1" t="s">
        <v>7</v>
      </c>
      <c r="B17" s="2"/>
      <c r="C17" s="2"/>
      <c r="D17" s="2">
        <v>1</v>
      </c>
      <c r="E17" s="5">
        <v>107</v>
      </c>
      <c r="F17" s="5">
        <v>247</v>
      </c>
      <c r="G17" s="5">
        <v>312</v>
      </c>
      <c r="H17" s="5">
        <v>386</v>
      </c>
      <c r="I17" s="5">
        <v>427</v>
      </c>
      <c r="J17" s="5">
        <v>361</v>
      </c>
      <c r="K17" s="5">
        <v>257</v>
      </c>
      <c r="L17" s="15">
        <v>129</v>
      </c>
      <c r="M17" s="15">
        <f>_xlfn.XLOOKUP(A17,[1]Munka2!$A$2:$A$122,[1]Munka2!$B$2:$B$122)</f>
        <v>52</v>
      </c>
    </row>
    <row r="18" spans="1:13" x14ac:dyDescent="0.3">
      <c r="A18" s="1" t="s">
        <v>118</v>
      </c>
      <c r="B18" s="2"/>
      <c r="C18" s="2"/>
      <c r="D18" s="2"/>
      <c r="E18" s="5"/>
      <c r="F18" s="5"/>
      <c r="G18" s="5"/>
      <c r="H18" s="5"/>
      <c r="I18" s="5"/>
      <c r="J18" s="5"/>
      <c r="K18" s="5"/>
      <c r="L18" s="15"/>
      <c r="M18" s="15">
        <v>2</v>
      </c>
    </row>
    <row r="19" spans="1:13" x14ac:dyDescent="0.3">
      <c r="A19" s="1" t="s">
        <v>83</v>
      </c>
      <c r="B19" s="2"/>
      <c r="C19" s="2"/>
      <c r="D19" s="2"/>
      <c r="E19" s="5"/>
      <c r="F19" s="5"/>
      <c r="G19" s="5"/>
      <c r="H19" s="5"/>
      <c r="I19" s="5"/>
      <c r="J19" s="5"/>
      <c r="K19" s="5">
        <v>7</v>
      </c>
      <c r="L19" s="15">
        <v>15</v>
      </c>
      <c r="M19" s="15">
        <f>_xlfn.XLOOKUP(A19,[1]Munka2!$A$2:$A$122,[1]Munka2!$B$2:$B$122)</f>
        <v>20</v>
      </c>
    </row>
    <row r="20" spans="1:13" x14ac:dyDescent="0.3">
      <c r="A20" s="1" t="s">
        <v>61</v>
      </c>
      <c r="B20" s="2"/>
      <c r="C20" s="2"/>
      <c r="D20" s="2"/>
      <c r="E20" s="5"/>
      <c r="F20" s="5"/>
      <c r="G20" s="5">
        <v>1</v>
      </c>
      <c r="H20" s="5">
        <v>1</v>
      </c>
      <c r="I20" s="5">
        <v>13</v>
      </c>
      <c r="J20" s="5">
        <v>21</v>
      </c>
      <c r="K20" s="5">
        <v>29</v>
      </c>
      <c r="L20" s="15">
        <v>32</v>
      </c>
      <c r="M20" s="15">
        <f>_xlfn.XLOOKUP(A20,[1]Munka2!$A$2:$A$122,[1]Munka2!$B$2:$B$122)</f>
        <v>29</v>
      </c>
    </row>
    <row r="21" spans="1:13" x14ac:dyDescent="0.3">
      <c r="A21" s="1" t="s">
        <v>84</v>
      </c>
      <c r="B21" s="2"/>
      <c r="C21" s="2"/>
      <c r="D21" s="2"/>
      <c r="E21" s="5"/>
      <c r="F21" s="5"/>
      <c r="G21" s="5"/>
      <c r="H21" s="5"/>
      <c r="I21" s="5">
        <v>10</v>
      </c>
      <c r="J21" s="5">
        <v>14</v>
      </c>
      <c r="K21" s="5">
        <v>19</v>
      </c>
      <c r="L21" s="15">
        <v>22</v>
      </c>
      <c r="M21" s="15">
        <f>_xlfn.XLOOKUP(A21,[1]Munka2!$A$2:$A$122,[1]Munka2!$B$2:$B$122)</f>
        <v>21</v>
      </c>
    </row>
    <row r="22" spans="1:13" x14ac:dyDescent="0.3">
      <c r="A22" s="1" t="s">
        <v>110</v>
      </c>
      <c r="B22" s="2"/>
      <c r="C22" s="2"/>
      <c r="D22" s="2"/>
      <c r="E22" s="5"/>
      <c r="F22" s="5"/>
      <c r="G22" s="5"/>
      <c r="H22" s="5"/>
      <c r="I22" s="5"/>
      <c r="J22" s="5"/>
      <c r="K22" s="5"/>
      <c r="L22" s="15">
        <v>15</v>
      </c>
      <c r="M22" s="15">
        <f>_xlfn.XLOOKUP(A22,[1]Munka2!$A$2:$A$122,[1]Munka2!$B$2:$B$122)</f>
        <v>30</v>
      </c>
    </row>
    <row r="23" spans="1:13" x14ac:dyDescent="0.3">
      <c r="A23" s="1" t="s">
        <v>60</v>
      </c>
      <c r="B23" s="2"/>
      <c r="C23" s="2"/>
      <c r="D23" s="2"/>
      <c r="E23" s="5">
        <v>66</v>
      </c>
      <c r="F23" s="5">
        <v>132</v>
      </c>
      <c r="G23" s="5">
        <v>135</v>
      </c>
      <c r="H23" s="5">
        <v>165</v>
      </c>
      <c r="I23" s="5">
        <v>164</v>
      </c>
      <c r="J23" s="5">
        <v>139</v>
      </c>
      <c r="K23" s="5">
        <v>132</v>
      </c>
      <c r="L23" s="15">
        <v>148</v>
      </c>
      <c r="M23" s="15">
        <f>_xlfn.XLOOKUP(A23,[1]Munka2!$A$2:$A$122,[1]Munka2!$B$2:$B$122)</f>
        <v>156</v>
      </c>
    </row>
    <row r="24" spans="1:13" x14ac:dyDescent="0.3">
      <c r="A24" s="1" t="s">
        <v>8</v>
      </c>
      <c r="B24" s="2">
        <v>9</v>
      </c>
      <c r="C24" s="2">
        <v>9</v>
      </c>
      <c r="D24" s="2">
        <v>32</v>
      </c>
      <c r="E24" s="5">
        <v>33</v>
      </c>
      <c r="F24" s="5">
        <v>37</v>
      </c>
      <c r="G24" s="5">
        <v>42</v>
      </c>
      <c r="H24" s="5">
        <v>46</v>
      </c>
      <c r="I24" s="5">
        <v>90</v>
      </c>
      <c r="J24" s="5">
        <v>141</v>
      </c>
      <c r="K24" s="5">
        <v>164</v>
      </c>
      <c r="L24" s="15">
        <v>160</v>
      </c>
      <c r="M24" s="15">
        <f>_xlfn.XLOOKUP(A24,[1]Munka2!$A$2:$A$122,[1]Munka2!$B$2:$B$122)</f>
        <v>169</v>
      </c>
    </row>
    <row r="25" spans="1:13" x14ac:dyDescent="0.3">
      <c r="A25" s="1" t="s">
        <v>115</v>
      </c>
      <c r="B25" s="2"/>
      <c r="C25" s="2"/>
      <c r="D25" s="2"/>
      <c r="E25" s="5"/>
      <c r="F25" s="5"/>
      <c r="G25" s="5"/>
      <c r="H25" s="5"/>
      <c r="I25" s="5"/>
      <c r="J25" s="5"/>
      <c r="K25" s="5"/>
      <c r="L25" s="15">
        <v>2</v>
      </c>
      <c r="M25" s="15">
        <f>_xlfn.XLOOKUP(A25,[1]Munka2!$A$2:$A$122,[1]Munka2!$B$2:$B$122)</f>
        <v>4</v>
      </c>
    </row>
    <row r="26" spans="1:13" x14ac:dyDescent="0.3">
      <c r="A26" s="1" t="s">
        <v>9</v>
      </c>
      <c r="B26" s="2">
        <v>41</v>
      </c>
      <c r="C26" s="2">
        <v>46</v>
      </c>
      <c r="D26" s="2">
        <v>93</v>
      </c>
      <c r="E26" s="5">
        <v>107</v>
      </c>
      <c r="F26" s="5">
        <v>83</v>
      </c>
      <c r="G26" s="5">
        <v>63</v>
      </c>
      <c r="H26" s="5">
        <v>98</v>
      </c>
      <c r="I26" s="5">
        <v>136</v>
      </c>
      <c r="J26" s="5">
        <v>145</v>
      </c>
      <c r="K26" s="5">
        <v>130</v>
      </c>
      <c r="L26" s="15">
        <v>113</v>
      </c>
      <c r="M26" s="15">
        <f>_xlfn.XLOOKUP(A26,[1]Munka2!$A$2:$A$122,[1]Munka2!$B$2:$B$122)</f>
        <v>97</v>
      </c>
    </row>
    <row r="27" spans="1:13" x14ac:dyDescent="0.3">
      <c r="A27" s="1" t="s">
        <v>111</v>
      </c>
      <c r="B27" s="2"/>
      <c r="C27" s="2"/>
      <c r="D27" s="2"/>
      <c r="E27" s="5"/>
      <c r="F27" s="5"/>
      <c r="G27" s="5"/>
      <c r="H27" s="5"/>
      <c r="I27" s="5"/>
      <c r="J27" s="5"/>
      <c r="K27" s="5"/>
      <c r="L27" s="15">
        <v>1</v>
      </c>
      <c r="M27" s="15">
        <f>_xlfn.XLOOKUP(A27,[1]Munka2!$A$2:$A$122,[1]Munka2!$B$2:$B$122)</f>
        <v>3</v>
      </c>
    </row>
    <row r="28" spans="1:13" x14ac:dyDescent="0.3">
      <c r="A28" s="1" t="s">
        <v>10</v>
      </c>
      <c r="B28" s="2">
        <v>1</v>
      </c>
      <c r="C28" s="2">
        <v>1</v>
      </c>
      <c r="D28" s="2">
        <v>30</v>
      </c>
      <c r="E28" s="5">
        <v>87</v>
      </c>
      <c r="F28" s="5">
        <v>152</v>
      </c>
      <c r="G28" s="5">
        <v>202</v>
      </c>
      <c r="H28" s="5">
        <v>246</v>
      </c>
      <c r="I28" s="5">
        <v>254</v>
      </c>
      <c r="J28" s="5">
        <v>260</v>
      </c>
      <c r="K28" s="5">
        <v>255</v>
      </c>
      <c r="L28" s="15">
        <v>285</v>
      </c>
      <c r="M28" s="15">
        <f>_xlfn.XLOOKUP(A28,[1]Munka2!$A$2:$A$122,[1]Munka2!$B$2:$B$122)</f>
        <v>303</v>
      </c>
    </row>
    <row r="29" spans="1:13" x14ac:dyDescent="0.3">
      <c r="A29" s="1" t="s">
        <v>62</v>
      </c>
      <c r="B29" s="2"/>
      <c r="C29" s="2"/>
      <c r="D29" s="2"/>
      <c r="E29" s="5"/>
      <c r="F29" s="5">
        <v>4</v>
      </c>
      <c r="G29" s="5">
        <v>8</v>
      </c>
      <c r="H29" s="5">
        <v>6</v>
      </c>
      <c r="I29" s="5">
        <v>14</v>
      </c>
      <c r="J29" s="5">
        <v>20</v>
      </c>
      <c r="K29" s="5">
        <v>22</v>
      </c>
      <c r="L29" s="15">
        <v>24</v>
      </c>
      <c r="M29" s="15">
        <f>_xlfn.XLOOKUP(A29,[1]Munka2!$A$2:$A$122,[1]Munka2!$B$2:$B$122)</f>
        <v>21</v>
      </c>
    </row>
    <row r="30" spans="1:13" x14ac:dyDescent="0.3">
      <c r="A30" s="1" t="s">
        <v>85</v>
      </c>
      <c r="B30" s="2"/>
      <c r="C30" s="2"/>
      <c r="D30" s="2"/>
      <c r="E30" s="5"/>
      <c r="F30" s="5"/>
      <c r="G30" s="5"/>
      <c r="H30" s="5"/>
      <c r="I30" s="5">
        <v>35</v>
      </c>
      <c r="J30" s="5">
        <v>36</v>
      </c>
      <c r="K30" s="5">
        <v>37</v>
      </c>
      <c r="L30" s="15">
        <v>49</v>
      </c>
      <c r="M30" s="15">
        <f>_xlfn.XLOOKUP(A30,[1]Munka2!$A$2:$A$122,[1]Munka2!$B$2:$B$122)</f>
        <v>51</v>
      </c>
    </row>
    <row r="31" spans="1:13" x14ac:dyDescent="0.3">
      <c r="A31" s="1" t="s">
        <v>11</v>
      </c>
      <c r="B31" s="2"/>
      <c r="C31" s="2"/>
      <c r="D31" s="2">
        <v>17</v>
      </c>
      <c r="E31" s="5">
        <v>35</v>
      </c>
      <c r="F31" s="5">
        <v>56</v>
      </c>
      <c r="G31" s="5">
        <v>76</v>
      </c>
      <c r="H31" s="5">
        <v>96</v>
      </c>
      <c r="I31" s="5">
        <v>105</v>
      </c>
      <c r="J31" s="5">
        <v>103</v>
      </c>
      <c r="K31" s="5">
        <v>101</v>
      </c>
      <c r="L31" s="6">
        <f>_xlfn.XLOOKUP(A31,[2]Munka1!$A$5:$A$114,[2]Munka1!$B$5:$B$114)</f>
        <v>115</v>
      </c>
      <c r="M31" s="15">
        <f>_xlfn.XLOOKUP(A31,[1]Munka2!$A$2:$A$122,[1]Munka2!$B$2:$B$122)</f>
        <v>144</v>
      </c>
    </row>
    <row r="32" spans="1:13" x14ac:dyDescent="0.3">
      <c r="A32" s="1" t="s">
        <v>12</v>
      </c>
      <c r="B32" s="2"/>
      <c r="C32" s="2"/>
      <c r="D32" s="2">
        <v>2</v>
      </c>
      <c r="E32" s="5">
        <v>9</v>
      </c>
      <c r="F32" s="5">
        <v>18</v>
      </c>
      <c r="G32" s="5">
        <v>23</v>
      </c>
      <c r="H32" s="5">
        <v>44</v>
      </c>
      <c r="I32" s="5">
        <v>64</v>
      </c>
      <c r="J32" s="5">
        <v>70</v>
      </c>
      <c r="K32" s="5">
        <v>66</v>
      </c>
      <c r="L32" s="6">
        <f>_xlfn.XLOOKUP(A32,[2]Munka1!$A$5:$A$114,[2]Munka1!$B$5:$B$114)</f>
        <v>63</v>
      </c>
      <c r="M32" s="15">
        <f>_xlfn.XLOOKUP(A32,[1]Munka2!$A$2:$A$122,[1]Munka2!$B$2:$B$122)</f>
        <v>56</v>
      </c>
    </row>
    <row r="33" spans="1:13" x14ac:dyDescent="0.3">
      <c r="A33" s="1" t="s">
        <v>119</v>
      </c>
      <c r="B33" s="2"/>
      <c r="C33" s="2"/>
      <c r="D33" s="2"/>
      <c r="E33" s="5"/>
      <c r="F33" s="5"/>
      <c r="G33" s="5"/>
      <c r="H33" s="5"/>
      <c r="I33" s="5"/>
      <c r="J33" s="5"/>
      <c r="K33" s="5"/>
      <c r="L33" s="6"/>
      <c r="M33" s="15">
        <v>10</v>
      </c>
    </row>
    <row r="34" spans="1:13" x14ac:dyDescent="0.3">
      <c r="A34" s="1" t="s">
        <v>13</v>
      </c>
      <c r="B34" s="2"/>
      <c r="C34" s="2"/>
      <c r="D34" s="2">
        <v>47</v>
      </c>
      <c r="E34" s="5">
        <v>93</v>
      </c>
      <c r="F34" s="5">
        <v>111</v>
      </c>
      <c r="G34" s="5">
        <v>125</v>
      </c>
      <c r="H34" s="5">
        <v>130</v>
      </c>
      <c r="I34" s="5">
        <v>169</v>
      </c>
      <c r="J34" s="5">
        <v>197</v>
      </c>
      <c r="K34" s="5">
        <v>193</v>
      </c>
      <c r="L34" s="6">
        <f>_xlfn.XLOOKUP(A34,[2]Munka1!$A$5:$A$114,[2]Munka1!$B$5:$B$114)</f>
        <v>200</v>
      </c>
      <c r="M34" s="15">
        <f>_xlfn.XLOOKUP(A34,[1]Munka2!$A$2:$A$122,[1]Munka2!$B$2:$B$122)</f>
        <v>196</v>
      </c>
    </row>
    <row r="35" spans="1:13" x14ac:dyDescent="0.3">
      <c r="A35" s="1" t="s">
        <v>86</v>
      </c>
      <c r="B35" s="2">
        <v>34</v>
      </c>
      <c r="C35" s="2">
        <v>35</v>
      </c>
      <c r="D35" s="2">
        <v>75</v>
      </c>
      <c r="E35" s="5">
        <v>105</v>
      </c>
      <c r="F35" s="5">
        <v>121</v>
      </c>
      <c r="G35" s="5">
        <v>125</v>
      </c>
      <c r="H35" s="5">
        <v>114</v>
      </c>
      <c r="I35" s="5">
        <v>121</v>
      </c>
      <c r="J35" s="5">
        <v>136</v>
      </c>
      <c r="K35" s="5">
        <v>129</v>
      </c>
      <c r="L35" s="6">
        <f>_xlfn.XLOOKUP(A35,[2]Munka1!$A$5:$A$114,[2]Munka1!$B$5:$B$114)</f>
        <v>135</v>
      </c>
      <c r="M35" s="15">
        <f>_xlfn.XLOOKUP(A35,[1]Munka2!$A$2:$A$122,[1]Munka2!$B$2:$B$122)</f>
        <v>122</v>
      </c>
    </row>
    <row r="36" spans="1:13" x14ac:dyDescent="0.3">
      <c r="A36" s="1" t="s">
        <v>112</v>
      </c>
      <c r="B36" s="2"/>
      <c r="C36" s="2"/>
      <c r="D36" s="2"/>
      <c r="E36" s="5"/>
      <c r="F36" s="5"/>
      <c r="G36" s="5"/>
      <c r="H36" s="5"/>
      <c r="I36" s="5"/>
      <c r="J36" s="5"/>
      <c r="K36" s="5"/>
      <c r="L36" s="6">
        <v>1</v>
      </c>
      <c r="M36" s="15">
        <f>_xlfn.XLOOKUP(A36,[1]Munka2!$A$2:$A$122,[1]Munka2!$B$2:$B$122)</f>
        <v>4</v>
      </c>
    </row>
    <row r="37" spans="1:13" x14ac:dyDescent="0.3">
      <c r="A37" s="1" t="s">
        <v>14</v>
      </c>
      <c r="B37" s="2">
        <v>60</v>
      </c>
      <c r="C37" s="2">
        <v>67</v>
      </c>
      <c r="D37" s="2">
        <v>144</v>
      </c>
      <c r="E37" s="5">
        <v>240</v>
      </c>
      <c r="F37" s="5">
        <v>302</v>
      </c>
      <c r="G37" s="5">
        <v>349</v>
      </c>
      <c r="H37" s="5">
        <v>390</v>
      </c>
      <c r="I37" s="5">
        <v>396</v>
      </c>
      <c r="J37" s="5">
        <v>481</v>
      </c>
      <c r="K37" s="5">
        <v>420</v>
      </c>
      <c r="L37" s="6">
        <f>_xlfn.XLOOKUP(A37,[2]Munka1!$A$5:$A$114,[2]Munka1!$B$5:$B$114)</f>
        <v>331</v>
      </c>
      <c r="M37" s="15">
        <f>_xlfn.XLOOKUP(A37,[1]Munka2!$A$2:$A$122,[1]Munka2!$B$2:$B$122)</f>
        <v>256</v>
      </c>
    </row>
    <row r="38" spans="1:13" x14ac:dyDescent="0.3">
      <c r="A38" s="1" t="s">
        <v>15</v>
      </c>
      <c r="B38" s="2"/>
      <c r="C38" s="2"/>
      <c r="D38" s="2">
        <v>16</v>
      </c>
      <c r="E38" s="5">
        <v>49</v>
      </c>
      <c r="F38" s="5">
        <v>77</v>
      </c>
      <c r="G38" s="5">
        <v>84</v>
      </c>
      <c r="H38" s="5">
        <v>132</v>
      </c>
      <c r="I38" s="5">
        <v>178</v>
      </c>
      <c r="J38" s="5">
        <v>178</v>
      </c>
      <c r="K38" s="5">
        <v>191</v>
      </c>
      <c r="L38" s="6">
        <f>_xlfn.XLOOKUP(A38,[2]Munka1!$A$5:$A$114,[2]Munka1!$B$5:$B$114)</f>
        <v>183</v>
      </c>
      <c r="M38" s="15">
        <f>_xlfn.XLOOKUP(A38,[1]Munka2!$A$2:$A$122,[1]Munka2!$B$2:$B$122)</f>
        <v>174</v>
      </c>
    </row>
    <row r="39" spans="1:13" x14ac:dyDescent="0.3">
      <c r="A39" s="1" t="s">
        <v>16</v>
      </c>
      <c r="B39" s="2">
        <v>49</v>
      </c>
      <c r="C39" s="2">
        <v>56</v>
      </c>
      <c r="D39" s="2">
        <v>91</v>
      </c>
      <c r="E39" s="5">
        <v>118</v>
      </c>
      <c r="F39" s="5">
        <v>130</v>
      </c>
      <c r="G39" s="5">
        <v>184</v>
      </c>
      <c r="H39" s="5">
        <v>227</v>
      </c>
      <c r="I39" s="5">
        <v>251</v>
      </c>
      <c r="J39" s="5">
        <v>273</v>
      </c>
      <c r="K39" s="5">
        <v>258</v>
      </c>
      <c r="L39" s="6">
        <f>_xlfn.XLOOKUP(A39,[2]Munka1!$A$5:$A$114,[2]Munka1!$B$5:$B$114)</f>
        <v>243</v>
      </c>
      <c r="M39" s="15">
        <f>_xlfn.XLOOKUP(A39,[1]Munka2!$A$2:$A$122,[1]Munka2!$B$2:$B$122)</f>
        <v>219</v>
      </c>
    </row>
    <row r="40" spans="1:13" x14ac:dyDescent="0.3">
      <c r="A40" s="1" t="s">
        <v>17</v>
      </c>
      <c r="B40" s="2">
        <v>1</v>
      </c>
      <c r="C40" s="2">
        <v>1</v>
      </c>
      <c r="D40" s="2">
        <v>15</v>
      </c>
      <c r="E40" s="5">
        <v>49</v>
      </c>
      <c r="F40" s="5">
        <v>97</v>
      </c>
      <c r="G40" s="5">
        <v>137</v>
      </c>
      <c r="H40" s="5">
        <v>176</v>
      </c>
      <c r="I40" s="5">
        <v>208</v>
      </c>
      <c r="J40" s="5">
        <v>217</v>
      </c>
      <c r="K40" s="5">
        <v>220</v>
      </c>
      <c r="L40" s="6">
        <f>_xlfn.XLOOKUP(A40,[2]Munka1!$A$5:$A$114,[2]Munka1!$B$5:$B$114)</f>
        <v>183</v>
      </c>
      <c r="M40" s="15">
        <f>_xlfn.XLOOKUP(A40,[1]Munka2!$A$2:$A$122,[1]Munka2!$B$2:$B$122)</f>
        <v>185</v>
      </c>
    </row>
    <row r="41" spans="1:13" x14ac:dyDescent="0.3">
      <c r="A41" s="1" t="s">
        <v>50</v>
      </c>
      <c r="B41" s="2"/>
      <c r="C41" s="2"/>
      <c r="D41" s="2"/>
      <c r="E41" s="5">
        <v>5</v>
      </c>
      <c r="F41" s="5">
        <v>10</v>
      </c>
      <c r="G41" s="5">
        <v>14</v>
      </c>
      <c r="H41" s="5">
        <v>14</v>
      </c>
      <c r="I41" s="5">
        <v>17</v>
      </c>
      <c r="J41" s="5">
        <v>18</v>
      </c>
      <c r="K41" s="5">
        <v>21</v>
      </c>
      <c r="L41" s="6">
        <f>_xlfn.XLOOKUP(A41,[2]Munka1!$A$5:$A$114,[2]Munka1!$B$5:$B$114)</f>
        <v>19</v>
      </c>
      <c r="M41" s="15">
        <f>_xlfn.XLOOKUP(A41,[1]Munka2!$A$2:$A$122,[1]Munka2!$B$2:$B$122)</f>
        <v>32</v>
      </c>
    </row>
    <row r="42" spans="1:13" x14ac:dyDescent="0.3">
      <c r="A42" s="1" t="s">
        <v>18</v>
      </c>
      <c r="B42" s="2">
        <v>57</v>
      </c>
      <c r="C42" s="2">
        <v>55</v>
      </c>
      <c r="D42" s="2">
        <v>72</v>
      </c>
      <c r="E42" s="5">
        <v>97</v>
      </c>
      <c r="F42" s="5">
        <v>130</v>
      </c>
      <c r="G42" s="5">
        <v>153</v>
      </c>
      <c r="H42" s="5">
        <v>164</v>
      </c>
      <c r="I42" s="5">
        <v>157</v>
      </c>
      <c r="J42" s="5">
        <v>177</v>
      </c>
      <c r="K42" s="5">
        <v>193</v>
      </c>
      <c r="L42" s="6">
        <f>_xlfn.XLOOKUP(A42,[2]Munka1!$A$5:$A$114,[2]Munka1!$B$5:$B$114)</f>
        <v>190</v>
      </c>
      <c r="M42" s="15">
        <f>_xlfn.XLOOKUP(A42,[1]Munka2!$A$2:$A$122,[1]Munka2!$B$2:$B$122)</f>
        <v>182</v>
      </c>
    </row>
    <row r="43" spans="1:13" x14ac:dyDescent="0.3">
      <c r="A43" s="1" t="s">
        <v>19</v>
      </c>
      <c r="B43" s="2">
        <v>20</v>
      </c>
      <c r="C43" s="2">
        <v>17</v>
      </c>
      <c r="D43" s="2">
        <v>30</v>
      </c>
      <c r="E43" s="5">
        <v>49</v>
      </c>
      <c r="F43" s="5">
        <v>65</v>
      </c>
      <c r="G43" s="5">
        <v>76</v>
      </c>
      <c r="H43" s="5">
        <v>118</v>
      </c>
      <c r="I43" s="5">
        <v>131</v>
      </c>
      <c r="J43" s="5">
        <v>129</v>
      </c>
      <c r="K43" s="5">
        <v>101</v>
      </c>
      <c r="L43" s="6">
        <f>_xlfn.XLOOKUP(A43,[2]Munka1!$A$5:$A$114,[2]Munka1!$B$5:$B$114)</f>
        <v>112</v>
      </c>
      <c r="M43" s="15">
        <f>_xlfn.XLOOKUP(A43,[1]Munka2!$A$2:$A$122,[1]Munka2!$B$2:$B$122)</f>
        <v>125</v>
      </c>
    </row>
    <row r="44" spans="1:13" x14ac:dyDescent="0.3">
      <c r="A44" s="1" t="s">
        <v>20</v>
      </c>
      <c r="B44" s="2">
        <v>179</v>
      </c>
      <c r="C44" s="2">
        <v>177</v>
      </c>
      <c r="D44" s="2">
        <v>245</v>
      </c>
      <c r="E44" s="5">
        <v>476</v>
      </c>
      <c r="F44" s="5">
        <v>692</v>
      </c>
      <c r="G44" s="5">
        <v>827</v>
      </c>
      <c r="H44" s="5">
        <v>979</v>
      </c>
      <c r="I44" s="5">
        <v>911</v>
      </c>
      <c r="J44" s="5">
        <v>790</v>
      </c>
      <c r="K44" s="5">
        <v>775</v>
      </c>
      <c r="L44" s="6">
        <f>_xlfn.XLOOKUP(A44,[2]Munka1!$A$5:$A$114,[2]Munka1!$B$5:$B$114)</f>
        <v>725</v>
      </c>
      <c r="M44" s="15">
        <f>_xlfn.XLOOKUP(A44,[1]Munka2!$A$2:$A$122,[1]Munka2!$B$2:$B$122)</f>
        <v>697</v>
      </c>
    </row>
    <row r="45" spans="1:13" x14ac:dyDescent="0.3">
      <c r="A45" s="1" t="s">
        <v>21</v>
      </c>
      <c r="B45" s="2">
        <v>3</v>
      </c>
      <c r="C45" s="2">
        <v>3</v>
      </c>
      <c r="D45" s="2">
        <v>11</v>
      </c>
      <c r="E45" s="5">
        <v>22</v>
      </c>
      <c r="F45" s="5">
        <v>29</v>
      </c>
      <c r="G45" s="5">
        <v>36</v>
      </c>
      <c r="H45" s="5">
        <v>38</v>
      </c>
      <c r="I45" s="5">
        <v>38</v>
      </c>
      <c r="J45" s="5">
        <v>49</v>
      </c>
      <c r="K45" s="5">
        <v>54</v>
      </c>
      <c r="L45" s="6">
        <f>_xlfn.XLOOKUP(A45,[2]Munka1!$A$5:$A$114,[2]Munka1!$B$5:$B$114)</f>
        <v>47</v>
      </c>
      <c r="M45" s="15">
        <f>_xlfn.XLOOKUP(A45,[1]Munka2!$A$2:$A$122,[1]Munka2!$B$2:$B$122)</f>
        <v>49</v>
      </c>
    </row>
    <row r="46" spans="1:13" x14ac:dyDescent="0.3">
      <c r="A46" s="1" t="s">
        <v>22</v>
      </c>
      <c r="B46" s="2">
        <v>51</v>
      </c>
      <c r="C46" s="2">
        <v>51</v>
      </c>
      <c r="D46" s="2">
        <v>88</v>
      </c>
      <c r="E46" s="5">
        <v>207</v>
      </c>
      <c r="F46" s="5">
        <v>333</v>
      </c>
      <c r="G46" s="5">
        <v>429</v>
      </c>
      <c r="H46" s="5">
        <v>478</v>
      </c>
      <c r="I46" s="5">
        <v>534</v>
      </c>
      <c r="J46" s="5">
        <v>498</v>
      </c>
      <c r="K46" s="5">
        <v>482</v>
      </c>
      <c r="L46" s="6">
        <f>_xlfn.XLOOKUP(A46,[2]Munka1!$A$5:$A$114,[2]Munka1!$B$5:$B$114)</f>
        <v>405</v>
      </c>
      <c r="M46" s="15">
        <f>_xlfn.XLOOKUP(A46,[1]Munka2!$A$2:$A$122,[1]Munka2!$B$2:$B$122)</f>
        <v>343</v>
      </c>
    </row>
    <row r="47" spans="1:13" x14ac:dyDescent="0.3">
      <c r="A47" s="1" t="s">
        <v>23</v>
      </c>
      <c r="B47" s="2"/>
      <c r="C47" s="2"/>
      <c r="D47" s="2">
        <v>39</v>
      </c>
      <c r="E47" s="5">
        <v>75</v>
      </c>
      <c r="F47" s="5">
        <v>150</v>
      </c>
      <c r="G47" s="5">
        <v>192</v>
      </c>
      <c r="H47" s="5">
        <v>236</v>
      </c>
      <c r="I47" s="5">
        <v>265</v>
      </c>
      <c r="J47" s="5">
        <v>312</v>
      </c>
      <c r="K47" s="5">
        <v>358</v>
      </c>
      <c r="L47" s="6">
        <f>_xlfn.XLOOKUP(A47,[2]Munka1!$A$5:$A$114,[2]Munka1!$B$5:$B$114)</f>
        <v>379</v>
      </c>
      <c r="M47" s="15">
        <f>_xlfn.XLOOKUP(A47,[1]Munka2!$A$2:$A$122,[1]Munka2!$B$2:$B$122)</f>
        <v>370</v>
      </c>
    </row>
    <row r="48" spans="1:13" x14ac:dyDescent="0.3">
      <c r="A48" s="1" t="s">
        <v>24</v>
      </c>
      <c r="B48" s="2">
        <v>187</v>
      </c>
      <c r="C48" s="2">
        <v>187</v>
      </c>
      <c r="D48" s="2">
        <v>294</v>
      </c>
      <c r="E48" s="5">
        <v>387</v>
      </c>
      <c r="F48" s="5">
        <v>421</v>
      </c>
      <c r="G48" s="5">
        <v>428</v>
      </c>
      <c r="H48" s="5">
        <v>446</v>
      </c>
      <c r="I48" s="5">
        <v>435</v>
      </c>
      <c r="J48" s="5">
        <v>407</v>
      </c>
      <c r="K48" s="5">
        <v>345</v>
      </c>
      <c r="L48" s="6">
        <f>_xlfn.XLOOKUP(A48,[2]Munka1!$A$5:$A$114,[2]Munka1!$B$5:$B$114)</f>
        <v>295</v>
      </c>
      <c r="M48" s="15">
        <f>_xlfn.XLOOKUP(A48,[1]Munka2!$A$2:$A$122,[1]Munka2!$B$2:$B$122)</f>
        <v>289</v>
      </c>
    </row>
    <row r="49" spans="1:13" x14ac:dyDescent="0.3">
      <c r="A49" s="1" t="s">
        <v>51</v>
      </c>
      <c r="B49" s="2"/>
      <c r="C49" s="2"/>
      <c r="D49" s="2"/>
      <c r="E49" s="5">
        <v>19</v>
      </c>
      <c r="F49" s="5">
        <v>41</v>
      </c>
      <c r="G49" s="5">
        <v>86</v>
      </c>
      <c r="H49" s="5">
        <v>143</v>
      </c>
      <c r="I49" s="5">
        <v>236</v>
      </c>
      <c r="J49" s="5">
        <v>318</v>
      </c>
      <c r="K49" s="5">
        <v>347</v>
      </c>
      <c r="L49" s="6">
        <f>_xlfn.XLOOKUP(A49,[2]Munka1!$A$5:$A$114,[2]Munka1!$B$5:$B$114)</f>
        <v>350</v>
      </c>
      <c r="M49" s="15">
        <f>_xlfn.XLOOKUP(A49,[1]Munka2!$A$2:$A$122,[1]Munka2!$B$2:$B$122)</f>
        <v>339</v>
      </c>
    </row>
    <row r="50" spans="1:13" x14ac:dyDescent="0.3">
      <c r="A50" s="1" t="s">
        <v>25</v>
      </c>
      <c r="B50" s="2">
        <v>12</v>
      </c>
      <c r="C50" s="2">
        <v>12</v>
      </c>
      <c r="D50" s="2">
        <v>26</v>
      </c>
      <c r="E50" s="5">
        <v>32</v>
      </c>
      <c r="F50" s="5">
        <v>40</v>
      </c>
      <c r="G50" s="5">
        <v>46</v>
      </c>
      <c r="H50" s="5">
        <v>63</v>
      </c>
      <c r="I50" s="5">
        <v>80</v>
      </c>
      <c r="J50" s="5">
        <v>85</v>
      </c>
      <c r="K50" s="5">
        <v>94</v>
      </c>
      <c r="L50" s="6">
        <f>_xlfn.XLOOKUP(A50,[2]Munka1!$A$5:$A$114,[2]Munka1!$B$5:$B$114)</f>
        <v>82</v>
      </c>
      <c r="M50" s="15">
        <f>_xlfn.XLOOKUP(A50,[1]Munka2!$A$2:$A$122,[1]Munka2!$B$2:$B$122)</f>
        <v>71</v>
      </c>
    </row>
    <row r="51" spans="1:13" x14ac:dyDescent="0.3">
      <c r="A51" s="1" t="s">
        <v>87</v>
      </c>
      <c r="B51" s="2"/>
      <c r="C51" s="2"/>
      <c r="D51" s="2"/>
      <c r="E51" s="5"/>
      <c r="F51" s="5"/>
      <c r="G51" s="5"/>
      <c r="H51" s="5"/>
      <c r="I51" s="5"/>
      <c r="J51" s="5"/>
      <c r="K51" s="5">
        <v>5</v>
      </c>
      <c r="L51" s="6">
        <f>_xlfn.XLOOKUP(A51,[2]Munka1!$A$5:$A$114,[2]Munka1!$B$5:$B$114)</f>
        <v>11</v>
      </c>
      <c r="M51" s="15">
        <f>_xlfn.XLOOKUP(A51,[1]Munka2!$A$2:$A$122,[1]Munka2!$B$2:$B$122)</f>
        <v>12</v>
      </c>
    </row>
    <row r="52" spans="1:13" x14ac:dyDescent="0.3">
      <c r="A52" s="1" t="s">
        <v>88</v>
      </c>
      <c r="B52" s="2"/>
      <c r="C52" s="2"/>
      <c r="D52" s="2"/>
      <c r="E52" s="5"/>
      <c r="F52" s="5"/>
      <c r="G52" s="5"/>
      <c r="H52" s="5"/>
      <c r="I52" s="5"/>
      <c r="J52" s="5"/>
      <c r="K52" s="5">
        <v>2</v>
      </c>
      <c r="L52" s="6">
        <f>_xlfn.XLOOKUP(A52,[2]Munka1!$A$5:$A$114,[2]Munka1!$B$5:$B$114)</f>
        <v>4</v>
      </c>
      <c r="M52" s="15">
        <f>_xlfn.XLOOKUP(A52,[1]Munka2!$A$2:$A$122,[1]Munka2!$B$2:$B$122)</f>
        <v>4</v>
      </c>
    </row>
    <row r="53" spans="1:13" x14ac:dyDescent="0.3">
      <c r="A53" s="1" t="s">
        <v>26</v>
      </c>
      <c r="B53" s="2"/>
      <c r="C53" s="2"/>
      <c r="D53" s="2">
        <v>17</v>
      </c>
      <c r="E53" s="5">
        <v>57</v>
      </c>
      <c r="F53" s="5">
        <v>94</v>
      </c>
      <c r="G53" s="5">
        <v>116</v>
      </c>
      <c r="H53" s="5">
        <v>126</v>
      </c>
      <c r="I53" s="5">
        <v>142</v>
      </c>
      <c r="J53" s="5">
        <v>146</v>
      </c>
      <c r="K53" s="5">
        <v>141</v>
      </c>
      <c r="L53" s="6">
        <f>_xlfn.XLOOKUP(A53,[2]Munka1!$A$5:$A$114,[2]Munka1!$B$5:$B$114)</f>
        <v>127</v>
      </c>
      <c r="M53" s="15">
        <f>_xlfn.XLOOKUP(A53,[1]Munka2!$A$2:$A$122,[1]Munka2!$B$2:$B$122)</f>
        <v>111</v>
      </c>
    </row>
    <row r="54" spans="1:13" x14ac:dyDescent="0.3">
      <c r="A54" s="1" t="s">
        <v>89</v>
      </c>
      <c r="B54" s="2"/>
      <c r="C54" s="2"/>
      <c r="D54" s="2"/>
      <c r="E54" s="5"/>
      <c r="F54" s="5"/>
      <c r="G54" s="5"/>
      <c r="H54" s="5"/>
      <c r="I54" s="5"/>
      <c r="J54" s="5">
        <v>1</v>
      </c>
      <c r="K54" s="5">
        <v>5</v>
      </c>
      <c r="L54" s="6">
        <f>_xlfn.XLOOKUP(A54,[2]Munka1!$A$5:$A$114,[2]Munka1!$B$5:$B$114)</f>
        <v>4</v>
      </c>
      <c r="M54" s="15">
        <f>_xlfn.XLOOKUP(A54,[1]Munka2!$A$2:$A$122,[1]Munka2!$B$2:$B$122)</f>
        <v>8</v>
      </c>
    </row>
    <row r="55" spans="1:13" x14ac:dyDescent="0.3">
      <c r="A55" s="1" t="s">
        <v>63</v>
      </c>
      <c r="B55" s="2"/>
      <c r="C55" s="2"/>
      <c r="D55" s="2"/>
      <c r="E55" s="5"/>
      <c r="F55" s="5"/>
      <c r="G55" s="5">
        <v>1</v>
      </c>
      <c r="H55" s="5">
        <v>1</v>
      </c>
      <c r="I55" s="5">
        <v>1</v>
      </c>
      <c r="J55" s="5">
        <v>1</v>
      </c>
      <c r="K55" s="5">
        <v>2</v>
      </c>
      <c r="L55" s="6">
        <f>_xlfn.XLOOKUP(A55,[2]Munka1!$A$5:$A$114,[2]Munka1!$B$5:$B$114)</f>
        <v>1</v>
      </c>
      <c r="M55" s="15">
        <f>_xlfn.XLOOKUP(A55,[1]Munka2!$A$2:$A$122,[1]Munka2!$B$2:$B$122)</f>
        <v>1</v>
      </c>
    </row>
    <row r="56" spans="1:13" x14ac:dyDescent="0.3">
      <c r="A56" s="1" t="s">
        <v>27</v>
      </c>
      <c r="B56" s="2">
        <v>25</v>
      </c>
      <c r="C56" s="2">
        <v>24</v>
      </c>
      <c r="D56" s="2">
        <v>30</v>
      </c>
      <c r="E56" s="5">
        <v>44</v>
      </c>
      <c r="F56" s="5">
        <v>85</v>
      </c>
      <c r="G56" s="5">
        <v>158</v>
      </c>
      <c r="H56" s="5">
        <v>195</v>
      </c>
      <c r="I56" s="5">
        <v>289</v>
      </c>
      <c r="J56" s="5">
        <v>326</v>
      </c>
      <c r="K56" s="5">
        <v>310</v>
      </c>
      <c r="L56" s="6">
        <f>_xlfn.XLOOKUP(A56,[2]Munka1!$A$5:$A$114,[2]Munka1!$B$5:$B$114)</f>
        <v>296</v>
      </c>
      <c r="M56" s="15">
        <f>_xlfn.XLOOKUP(A56,[1]Munka2!$A$2:$A$122,[1]Munka2!$B$2:$B$122)</f>
        <v>252</v>
      </c>
    </row>
    <row r="57" spans="1:13" x14ac:dyDescent="0.3">
      <c r="A57" s="1" t="s">
        <v>28</v>
      </c>
      <c r="B57" s="2">
        <v>8</v>
      </c>
      <c r="C57" s="2">
        <v>8</v>
      </c>
      <c r="D57" s="2">
        <v>21</v>
      </c>
      <c r="E57" s="5">
        <v>31</v>
      </c>
      <c r="F57" s="5">
        <v>46</v>
      </c>
      <c r="G57" s="5">
        <v>72</v>
      </c>
      <c r="H57" s="5">
        <v>79</v>
      </c>
      <c r="I57" s="5">
        <v>108</v>
      </c>
      <c r="J57" s="5">
        <v>96</v>
      </c>
      <c r="K57" s="5">
        <v>85</v>
      </c>
      <c r="L57" s="6">
        <f>_xlfn.XLOOKUP(A57,[2]Munka1!$A$5:$A$114,[2]Munka1!$B$5:$B$114)</f>
        <v>73</v>
      </c>
      <c r="M57" s="15">
        <f>_xlfn.XLOOKUP(A57,[1]Munka2!$A$2:$A$122,[1]Munka2!$B$2:$B$122)</f>
        <v>79</v>
      </c>
    </row>
    <row r="58" spans="1:13" x14ac:dyDescent="0.3">
      <c r="A58" s="1" t="s">
        <v>90</v>
      </c>
      <c r="B58" s="2"/>
      <c r="C58" s="2"/>
      <c r="D58" s="2"/>
      <c r="E58" s="5"/>
      <c r="F58" s="5"/>
      <c r="G58" s="5"/>
      <c r="H58" s="5"/>
      <c r="I58" s="5"/>
      <c r="J58" s="5">
        <v>8</v>
      </c>
      <c r="K58" s="5">
        <v>17</v>
      </c>
      <c r="L58" s="6">
        <f>_xlfn.XLOOKUP(A58,[2]Munka1!$A$5:$A$114,[2]Munka1!$B$5:$B$114)</f>
        <v>30</v>
      </c>
      <c r="M58" s="15">
        <f>_xlfn.XLOOKUP(A58,[1]Munka2!$A$2:$A$122,[1]Munka2!$B$2:$B$122)</f>
        <v>38</v>
      </c>
    </row>
    <row r="59" spans="1:13" x14ac:dyDescent="0.3">
      <c r="A59" s="16" t="s">
        <v>29</v>
      </c>
      <c r="B59" s="2">
        <v>11</v>
      </c>
      <c r="C59" s="2">
        <v>9</v>
      </c>
      <c r="D59" s="2">
        <v>22</v>
      </c>
      <c r="E59" s="5">
        <v>32</v>
      </c>
      <c r="F59" s="5">
        <v>37</v>
      </c>
      <c r="G59" s="5">
        <v>40</v>
      </c>
      <c r="H59" s="5">
        <v>41</v>
      </c>
      <c r="I59" s="5"/>
      <c r="J59" s="5"/>
      <c r="K59" s="5"/>
      <c r="L59" s="6"/>
      <c r="M59" s="15"/>
    </row>
    <row r="60" spans="1:13" x14ac:dyDescent="0.3">
      <c r="A60" s="1" t="s">
        <v>91</v>
      </c>
      <c r="B60" s="2"/>
      <c r="C60" s="2"/>
      <c r="D60" s="2"/>
      <c r="E60" s="5"/>
      <c r="F60" s="5"/>
      <c r="G60" s="5"/>
      <c r="H60" s="5"/>
      <c r="I60" s="5"/>
      <c r="J60" s="5"/>
      <c r="K60" s="5">
        <v>1</v>
      </c>
      <c r="L60" s="6">
        <f>_xlfn.XLOOKUP(A60,[2]Munka1!$A$5:$A$114,[2]Munka1!$B$5:$B$114)</f>
        <v>7</v>
      </c>
      <c r="M60" s="15">
        <f>_xlfn.XLOOKUP(A60,[1]Munka2!$A$2:$A$122,[1]Munka2!$B$2:$B$122)</f>
        <v>18</v>
      </c>
    </row>
    <row r="61" spans="1:13" x14ac:dyDescent="0.3">
      <c r="A61" s="1" t="s">
        <v>94</v>
      </c>
      <c r="B61" s="2"/>
      <c r="C61" s="2"/>
      <c r="D61" s="2"/>
      <c r="E61" s="5"/>
      <c r="F61" s="5"/>
      <c r="G61" s="5"/>
      <c r="H61" s="5"/>
      <c r="I61" s="5">
        <v>1</v>
      </c>
      <c r="J61" s="5">
        <v>1</v>
      </c>
      <c r="K61" s="5">
        <v>1</v>
      </c>
      <c r="L61" s="6">
        <f>_xlfn.XLOOKUP(A61,[2]Munka1!$A$5:$A$114,[2]Munka1!$B$5:$B$114)</f>
        <v>1</v>
      </c>
      <c r="M61" s="15">
        <f>_xlfn.XLOOKUP(A61,[1]Munka2!$A$2:$A$122,[1]Munka2!$B$2:$B$122)</f>
        <v>2</v>
      </c>
    </row>
    <row r="62" spans="1:13" x14ac:dyDescent="0.3">
      <c r="A62" s="1" t="s">
        <v>64</v>
      </c>
      <c r="B62" s="2"/>
      <c r="C62" s="2"/>
      <c r="D62" s="2"/>
      <c r="E62" s="5"/>
      <c r="F62" s="5">
        <v>12</v>
      </c>
      <c r="G62" s="5">
        <v>27</v>
      </c>
      <c r="H62" s="5">
        <v>34</v>
      </c>
      <c r="I62" s="5">
        <v>49</v>
      </c>
      <c r="J62" s="5">
        <v>62</v>
      </c>
      <c r="K62" s="5">
        <v>66</v>
      </c>
      <c r="L62" s="6">
        <f>_xlfn.XLOOKUP(A62,[2]Munka1!$A$5:$A$114,[2]Munka1!$B$5:$B$114)</f>
        <v>58</v>
      </c>
      <c r="M62" s="15">
        <f>_xlfn.XLOOKUP(A62,[1]Munka2!$A$2:$A$122,[1]Munka2!$B$2:$B$122)</f>
        <v>44</v>
      </c>
    </row>
    <row r="63" spans="1:13" x14ac:dyDescent="0.3">
      <c r="A63" s="1" t="s">
        <v>92</v>
      </c>
      <c r="B63" s="2"/>
      <c r="C63" s="2"/>
      <c r="D63" s="2"/>
      <c r="E63" s="5"/>
      <c r="F63" s="5"/>
      <c r="G63" s="5"/>
      <c r="H63" s="5"/>
      <c r="I63" s="5"/>
      <c r="J63" s="5">
        <v>12</v>
      </c>
      <c r="K63" s="5">
        <v>34</v>
      </c>
      <c r="L63" s="6">
        <f>_xlfn.XLOOKUP(A63,[2]Munka1!$A$5:$A$114,[2]Munka1!$B$5:$B$114)</f>
        <v>40</v>
      </c>
      <c r="M63" s="15">
        <f>_xlfn.XLOOKUP(A63,[1]Munka2!$A$2:$A$122,[1]Munka2!$B$2:$B$122)</f>
        <v>32</v>
      </c>
    </row>
    <row r="64" spans="1:13" x14ac:dyDescent="0.3">
      <c r="A64" s="1" t="s">
        <v>93</v>
      </c>
      <c r="B64" s="2"/>
      <c r="C64" s="2"/>
      <c r="D64" s="2"/>
      <c r="E64" s="5"/>
      <c r="F64" s="5"/>
      <c r="G64" s="5"/>
      <c r="H64" s="5"/>
      <c r="I64" s="5"/>
      <c r="J64" s="5">
        <v>6</v>
      </c>
      <c r="K64" s="5">
        <v>12</v>
      </c>
      <c r="L64" s="6">
        <f>_xlfn.XLOOKUP(A64,[2]Munka1!$A$5:$A$114,[2]Munka1!$B$5:$B$114)</f>
        <v>16</v>
      </c>
      <c r="M64" s="15">
        <f>_xlfn.XLOOKUP(A64,[1]Munka2!$A$2:$A$122,[1]Munka2!$B$2:$B$122)</f>
        <v>20</v>
      </c>
    </row>
    <row r="65" spans="1:13" x14ac:dyDescent="0.3">
      <c r="A65" s="1" t="s">
        <v>30</v>
      </c>
      <c r="B65" s="2">
        <v>14</v>
      </c>
      <c r="C65" s="2">
        <v>17</v>
      </c>
      <c r="D65" s="2">
        <v>66</v>
      </c>
      <c r="E65" s="5">
        <v>122</v>
      </c>
      <c r="F65" s="5">
        <v>186</v>
      </c>
      <c r="G65" s="5">
        <v>222</v>
      </c>
      <c r="H65" s="5">
        <v>302</v>
      </c>
      <c r="I65" s="5">
        <v>339</v>
      </c>
      <c r="J65" s="5">
        <v>342</v>
      </c>
      <c r="K65" s="5">
        <v>314</v>
      </c>
      <c r="L65" s="6">
        <f>_xlfn.XLOOKUP(A65,[2]Munka1!$A$5:$A$114,[2]Munka1!$B$5:$B$114)</f>
        <v>272</v>
      </c>
      <c r="M65" s="15">
        <f>_xlfn.XLOOKUP(A65,[1]Munka2!$A$2:$A$122,[1]Munka2!$B$2:$B$122)</f>
        <v>265</v>
      </c>
    </row>
    <row r="66" spans="1:13" x14ac:dyDescent="0.3">
      <c r="A66" s="1" t="s">
        <v>113</v>
      </c>
      <c r="B66" s="2"/>
      <c r="C66" s="2"/>
      <c r="D66" s="2"/>
      <c r="E66" s="5"/>
      <c r="F66" s="5"/>
      <c r="G66" s="5"/>
      <c r="H66" s="5"/>
      <c r="I66" s="5"/>
      <c r="J66" s="5"/>
      <c r="K66" s="5"/>
      <c r="L66" s="6">
        <v>1</v>
      </c>
      <c r="M66" s="15">
        <f>_xlfn.XLOOKUP(A66,[1]Munka2!$A$2:$A$122,[1]Munka2!$B$2:$B$122)</f>
        <v>1</v>
      </c>
    </row>
    <row r="67" spans="1:13" x14ac:dyDescent="0.3">
      <c r="A67" s="1" t="s">
        <v>31</v>
      </c>
      <c r="B67" s="2">
        <v>1</v>
      </c>
      <c r="C67" s="2">
        <v>1</v>
      </c>
      <c r="D67" s="2">
        <v>24</v>
      </c>
      <c r="E67" s="5">
        <v>53</v>
      </c>
      <c r="F67" s="5">
        <v>72</v>
      </c>
      <c r="G67" s="5">
        <v>83</v>
      </c>
      <c r="H67" s="5">
        <v>77</v>
      </c>
      <c r="I67" s="5">
        <v>68</v>
      </c>
      <c r="J67" s="5">
        <v>60</v>
      </c>
      <c r="K67" s="5">
        <v>61</v>
      </c>
      <c r="L67" s="6">
        <f>_xlfn.XLOOKUP(A67,[2]Munka1!$A$5:$A$114,[2]Munka1!$B$5:$B$114)</f>
        <v>48</v>
      </c>
      <c r="M67" s="15">
        <f>_xlfn.XLOOKUP(A67,[1]Munka2!$A$2:$A$122,[1]Munka2!$B$2:$B$122)</f>
        <v>45</v>
      </c>
    </row>
    <row r="68" spans="1:13" x14ac:dyDescent="0.3">
      <c r="A68" s="1" t="s">
        <v>32</v>
      </c>
      <c r="B68" s="2"/>
      <c r="C68" s="2"/>
      <c r="D68" s="2">
        <v>1</v>
      </c>
      <c r="E68" s="5"/>
      <c r="F68" s="5">
        <v>16</v>
      </c>
      <c r="G68" s="5">
        <v>19</v>
      </c>
      <c r="H68" s="5">
        <v>24</v>
      </c>
      <c r="I68" s="5">
        <v>39</v>
      </c>
      <c r="J68" s="5">
        <v>64</v>
      </c>
      <c r="K68" s="5">
        <v>72</v>
      </c>
      <c r="L68" s="6">
        <f>_xlfn.XLOOKUP(A68,[2]Munka1!$A$5:$A$114,[2]Munka1!$B$5:$B$114)</f>
        <v>58</v>
      </c>
      <c r="M68" s="15">
        <f>_xlfn.XLOOKUP(A68,[1]Munka2!$A$2:$A$122,[1]Munka2!$B$2:$B$122)</f>
        <v>31</v>
      </c>
    </row>
    <row r="69" spans="1:13" x14ac:dyDescent="0.3">
      <c r="A69" s="1" t="s">
        <v>33</v>
      </c>
      <c r="B69" s="2">
        <v>10</v>
      </c>
      <c r="C69" s="2">
        <v>10</v>
      </c>
      <c r="D69" s="2">
        <v>19</v>
      </c>
      <c r="E69" s="5">
        <v>32</v>
      </c>
      <c r="F69" s="5">
        <v>46</v>
      </c>
      <c r="G69" s="5">
        <v>55</v>
      </c>
      <c r="H69" s="5">
        <v>60</v>
      </c>
      <c r="I69" s="5">
        <v>58</v>
      </c>
      <c r="J69" s="5">
        <v>55</v>
      </c>
      <c r="K69" s="5">
        <v>42</v>
      </c>
      <c r="L69" s="6">
        <f>_xlfn.XLOOKUP(A69,[2]Munka1!$A$5:$A$114,[2]Munka1!$B$5:$B$114)</f>
        <v>46</v>
      </c>
      <c r="M69" s="15">
        <f>_xlfn.XLOOKUP(A69,[1]Munka2!$A$2:$A$122,[1]Munka2!$B$2:$B$122)</f>
        <v>47</v>
      </c>
    </row>
    <row r="70" spans="1:13" x14ac:dyDescent="0.3">
      <c r="A70" s="1" t="s">
        <v>34</v>
      </c>
      <c r="B70" s="2">
        <v>58</v>
      </c>
      <c r="C70" s="2">
        <v>59</v>
      </c>
      <c r="D70" s="2">
        <v>158</v>
      </c>
      <c r="E70" s="5">
        <v>253</v>
      </c>
      <c r="F70" s="5">
        <v>396</v>
      </c>
      <c r="G70" s="5">
        <v>475</v>
      </c>
      <c r="H70" s="5">
        <v>529</v>
      </c>
      <c r="I70" s="5">
        <v>519</v>
      </c>
      <c r="J70" s="5">
        <v>503</v>
      </c>
      <c r="K70" s="5">
        <v>448</v>
      </c>
      <c r="L70" s="6">
        <f>_xlfn.XLOOKUP(A70,[2]Munka1!$A$5:$A$114,[2]Munka1!$B$5:$B$114)</f>
        <v>380</v>
      </c>
      <c r="M70" s="15">
        <f>_xlfn.XLOOKUP(A70,[1]Munka2!$A$2:$A$122,[1]Munka2!$B$2:$B$122)</f>
        <v>322</v>
      </c>
    </row>
    <row r="71" spans="1:13" x14ac:dyDescent="0.3">
      <c r="A71" s="1" t="s">
        <v>65</v>
      </c>
      <c r="B71" s="2"/>
      <c r="C71" s="2"/>
      <c r="D71" s="2"/>
      <c r="E71" s="5"/>
      <c r="F71" s="5">
        <v>22</v>
      </c>
      <c r="G71" s="5">
        <v>43</v>
      </c>
      <c r="H71" s="5">
        <v>55</v>
      </c>
      <c r="I71" s="5">
        <v>61</v>
      </c>
      <c r="J71" s="5">
        <v>65</v>
      </c>
      <c r="K71" s="5">
        <v>61</v>
      </c>
      <c r="L71" s="6">
        <f>_xlfn.XLOOKUP(A71,[2]Munka1!$A$5:$A$114,[2]Munka1!$B$5:$B$114)</f>
        <v>53</v>
      </c>
      <c r="M71" s="15">
        <f>_xlfn.XLOOKUP(A71,[1]Munka2!$A$2:$A$122,[1]Munka2!$B$2:$B$122)</f>
        <v>49</v>
      </c>
    </row>
    <row r="72" spans="1:13" x14ac:dyDescent="0.3">
      <c r="A72" s="1" t="s">
        <v>120</v>
      </c>
      <c r="B72" s="2"/>
      <c r="C72" s="2"/>
      <c r="D72" s="2"/>
      <c r="E72" s="5"/>
      <c r="F72" s="5"/>
      <c r="G72" s="5"/>
      <c r="H72" s="5"/>
      <c r="I72" s="5"/>
      <c r="J72" s="5"/>
      <c r="K72" s="5"/>
      <c r="L72" s="6"/>
      <c r="M72" s="15">
        <v>16</v>
      </c>
    </row>
    <row r="73" spans="1:13" x14ac:dyDescent="0.3">
      <c r="A73" s="1" t="s">
        <v>35</v>
      </c>
      <c r="B73" s="2">
        <v>7</v>
      </c>
      <c r="C73" s="2">
        <v>7</v>
      </c>
      <c r="D73" s="2">
        <v>15</v>
      </c>
      <c r="E73" s="5">
        <v>10</v>
      </c>
      <c r="F73" s="5">
        <v>2</v>
      </c>
      <c r="G73" s="5">
        <v>2</v>
      </c>
      <c r="H73" s="5">
        <v>5</v>
      </c>
      <c r="I73" s="5">
        <v>6</v>
      </c>
      <c r="J73" s="5">
        <v>14</v>
      </c>
      <c r="K73" s="5">
        <v>19</v>
      </c>
      <c r="L73" s="6">
        <f>_xlfn.XLOOKUP(A73,[2]Munka1!$A$5:$A$114,[2]Munka1!$B$5:$B$114)</f>
        <v>23</v>
      </c>
      <c r="M73" s="15">
        <f>_xlfn.XLOOKUP(A73,[1]Munka2!$A$2:$A$122,[1]Munka2!$B$2:$B$122)</f>
        <v>23</v>
      </c>
    </row>
    <row r="74" spans="1:13" x14ac:dyDescent="0.3">
      <c r="A74" s="1" t="s">
        <v>36</v>
      </c>
      <c r="B74" s="2">
        <v>57</v>
      </c>
      <c r="C74" s="2">
        <v>68</v>
      </c>
      <c r="D74" s="2">
        <v>97</v>
      </c>
      <c r="E74" s="5">
        <v>117</v>
      </c>
      <c r="F74" s="5">
        <v>123</v>
      </c>
      <c r="G74" s="5">
        <v>120</v>
      </c>
      <c r="H74" s="5">
        <v>132</v>
      </c>
      <c r="I74" s="5">
        <v>159</v>
      </c>
      <c r="J74" s="5">
        <v>192</v>
      </c>
      <c r="K74" s="5">
        <v>200</v>
      </c>
      <c r="L74" s="6">
        <f>_xlfn.XLOOKUP(A74,[2]Munka1!$A$5:$A$114,[2]Munka1!$B$5:$B$114)</f>
        <v>222</v>
      </c>
      <c r="M74" s="15">
        <f>_xlfn.XLOOKUP(A74,[1]Munka2!$A$2:$A$122,[1]Munka2!$B$2:$B$122)</f>
        <v>215</v>
      </c>
    </row>
    <row r="75" spans="1:13" x14ac:dyDescent="0.3">
      <c r="A75" s="1" t="s">
        <v>95</v>
      </c>
      <c r="B75" s="2"/>
      <c r="C75" s="2"/>
      <c r="D75" s="2"/>
      <c r="E75" s="5"/>
      <c r="F75" s="5"/>
      <c r="G75" s="5"/>
      <c r="H75" s="5"/>
      <c r="I75" s="5"/>
      <c r="J75" s="5">
        <v>19</v>
      </c>
      <c r="K75" s="5">
        <v>37</v>
      </c>
      <c r="L75" s="6">
        <f>_xlfn.XLOOKUP(A75,[2]Munka1!$A$5:$A$114,[2]Munka1!$B$5:$B$114)</f>
        <v>40</v>
      </c>
      <c r="M75" s="15">
        <f>_xlfn.XLOOKUP(A75,[1]Munka2!$A$2:$A$122,[1]Munka2!$B$2:$B$122)</f>
        <v>35</v>
      </c>
    </row>
    <row r="76" spans="1:13" x14ac:dyDescent="0.3">
      <c r="A76" s="1" t="s">
        <v>37</v>
      </c>
      <c r="B76" s="2"/>
      <c r="C76" s="2"/>
      <c r="D76" s="2">
        <v>71</v>
      </c>
      <c r="E76" s="5">
        <v>183</v>
      </c>
      <c r="F76" s="5">
        <v>256</v>
      </c>
      <c r="G76" s="5">
        <v>280</v>
      </c>
      <c r="H76" s="5">
        <v>303</v>
      </c>
      <c r="I76" s="5">
        <v>322</v>
      </c>
      <c r="J76" s="5">
        <v>270</v>
      </c>
      <c r="K76" s="5">
        <v>235</v>
      </c>
      <c r="L76" s="6">
        <f>_xlfn.XLOOKUP(A76,[2]Munka1!$A$5:$A$114,[2]Munka1!$B$5:$B$114)</f>
        <v>210</v>
      </c>
      <c r="M76" s="15">
        <f>_xlfn.XLOOKUP(A76,[1]Munka2!$A$2:$A$122,[1]Munka2!$B$2:$B$122)</f>
        <v>170</v>
      </c>
    </row>
    <row r="77" spans="1:13" x14ac:dyDescent="0.3">
      <c r="A77" s="1" t="s">
        <v>114</v>
      </c>
      <c r="B77" s="2"/>
      <c r="C77" s="2"/>
      <c r="D77" s="2"/>
      <c r="E77" s="5"/>
      <c r="F77" s="5"/>
      <c r="G77" s="5"/>
      <c r="H77" s="5"/>
      <c r="I77" s="5"/>
      <c r="J77" s="5"/>
      <c r="K77" s="5"/>
      <c r="L77" s="6">
        <v>9</v>
      </c>
      <c r="M77" s="15">
        <f>_xlfn.XLOOKUP(A77,[1]Munka2!$A$2:$A$122,[1]Munka2!$B$2:$B$122)</f>
        <v>25</v>
      </c>
    </row>
    <row r="78" spans="1:13" x14ac:dyDescent="0.3">
      <c r="A78" s="1" t="s">
        <v>39</v>
      </c>
      <c r="B78" s="2"/>
      <c r="C78" s="2"/>
      <c r="D78" s="2">
        <v>61</v>
      </c>
      <c r="E78" s="5">
        <v>205</v>
      </c>
      <c r="F78" s="5">
        <v>348</v>
      </c>
      <c r="G78" s="5">
        <v>439</v>
      </c>
      <c r="H78" s="5">
        <v>509</v>
      </c>
      <c r="I78" s="5">
        <v>504</v>
      </c>
      <c r="J78" s="5">
        <v>475</v>
      </c>
      <c r="K78" s="5">
        <v>433</v>
      </c>
      <c r="L78" s="6">
        <f>_xlfn.XLOOKUP(A78,[2]Munka1!$A$5:$A$114,[2]Munka1!$B$5:$B$114)</f>
        <v>535</v>
      </c>
      <c r="M78" s="15">
        <f>_xlfn.XLOOKUP(A78,[1]Munka2!$A$2:$A$122,[1]Munka2!$B$2:$B$122)</f>
        <v>611</v>
      </c>
    </row>
    <row r="79" spans="1:13" x14ac:dyDescent="0.3">
      <c r="A79" s="1" t="s">
        <v>48</v>
      </c>
      <c r="B79" s="2">
        <v>30</v>
      </c>
      <c r="C79" s="2">
        <v>40</v>
      </c>
      <c r="D79" s="2">
        <v>65</v>
      </c>
      <c r="E79" s="5">
        <v>82</v>
      </c>
      <c r="F79" s="5">
        <v>110</v>
      </c>
      <c r="G79" s="5">
        <v>134</v>
      </c>
      <c r="H79" s="5">
        <v>148</v>
      </c>
      <c r="I79" s="5">
        <v>175</v>
      </c>
      <c r="J79" s="5">
        <v>185</v>
      </c>
      <c r="K79" s="5">
        <v>174</v>
      </c>
      <c r="L79" s="6">
        <v>144</v>
      </c>
      <c r="M79" s="15">
        <v>124</v>
      </c>
    </row>
    <row r="80" spans="1:13" x14ac:dyDescent="0.3">
      <c r="A80" s="1" t="s">
        <v>76</v>
      </c>
      <c r="B80" s="2"/>
      <c r="C80" s="2"/>
      <c r="D80" s="2"/>
      <c r="E80" s="5"/>
      <c r="F80" s="5"/>
      <c r="G80" s="5"/>
      <c r="H80" s="5">
        <v>3</v>
      </c>
      <c r="I80" s="5">
        <v>5</v>
      </c>
      <c r="J80" s="5">
        <v>8</v>
      </c>
      <c r="K80" s="5">
        <v>16</v>
      </c>
      <c r="L80" s="6">
        <f>_xlfn.XLOOKUP(A80,[2]Munka1!$A$5:$A$114,[2]Munka1!$B$5:$B$114)</f>
        <v>21</v>
      </c>
      <c r="M80" s="15">
        <f>_xlfn.XLOOKUP(A80,[1]Munka2!$A$2:$A$122,[1]Munka2!$B$2:$B$122)</f>
        <v>23</v>
      </c>
    </row>
    <row r="81" spans="1:13" x14ac:dyDescent="0.3">
      <c r="A81" s="1" t="s">
        <v>66</v>
      </c>
      <c r="B81" s="2"/>
      <c r="C81" s="2"/>
      <c r="D81" s="2"/>
      <c r="E81" s="5"/>
      <c r="F81" s="5">
        <v>1</v>
      </c>
      <c r="G81" s="5">
        <v>1</v>
      </c>
      <c r="H81" s="5">
        <v>1</v>
      </c>
      <c r="I81" s="5"/>
      <c r="J81" s="5">
        <v>2</v>
      </c>
      <c r="K81" s="5">
        <v>2</v>
      </c>
      <c r="L81" s="6">
        <f>_xlfn.XLOOKUP(A81,[2]Munka1!$A$5:$A$114,[2]Munka1!$B$5:$B$114)</f>
        <v>1</v>
      </c>
      <c r="M81" s="15"/>
    </row>
    <row r="82" spans="1:13" x14ac:dyDescent="0.3">
      <c r="A82" s="1" t="s">
        <v>67</v>
      </c>
      <c r="B82" s="2"/>
      <c r="C82" s="2"/>
      <c r="D82" s="2"/>
      <c r="E82" s="5"/>
      <c r="F82" s="5">
        <v>1</v>
      </c>
      <c r="G82" s="5">
        <v>4</v>
      </c>
      <c r="H82" s="5">
        <v>5</v>
      </c>
      <c r="I82" s="5">
        <v>8</v>
      </c>
      <c r="J82" s="5">
        <v>7</v>
      </c>
      <c r="K82" s="5">
        <v>15</v>
      </c>
      <c r="L82" s="6">
        <f>_xlfn.XLOOKUP(A82,[2]Munka1!$A$5:$A$114,[2]Munka1!$B$5:$B$114)</f>
        <v>31</v>
      </c>
      <c r="M82" s="15">
        <f>_xlfn.XLOOKUP(A82,[1]Munka2!$A$2:$A$122,[1]Munka2!$B$2:$B$122)</f>
        <v>40</v>
      </c>
    </row>
    <row r="83" spans="1:13" x14ac:dyDescent="0.3">
      <c r="A83" s="1" t="s">
        <v>96</v>
      </c>
      <c r="B83" s="2"/>
      <c r="C83" s="2"/>
      <c r="D83" s="2"/>
      <c r="E83" s="5"/>
      <c r="F83" s="5"/>
      <c r="G83" s="5"/>
      <c r="H83" s="5"/>
      <c r="I83" s="5">
        <v>4</v>
      </c>
      <c r="J83" s="5">
        <v>20</v>
      </c>
      <c r="K83" s="5">
        <v>28</v>
      </c>
      <c r="L83" s="6">
        <f>_xlfn.XLOOKUP(A83,[2]Munka1!$A$5:$A$114,[2]Munka1!$B$5:$B$114)</f>
        <v>38</v>
      </c>
      <c r="M83" s="15">
        <f>_xlfn.XLOOKUP(A83,[1]Munka2!$A$2:$A$122,[1]Munka2!$B$2:$B$122)</f>
        <v>40</v>
      </c>
    </row>
    <row r="84" spans="1:13" x14ac:dyDescent="0.3">
      <c r="A84" s="1" t="s">
        <v>97</v>
      </c>
      <c r="B84" s="2"/>
      <c r="C84" s="2"/>
      <c r="D84" s="2"/>
      <c r="E84" s="5"/>
      <c r="F84" s="5"/>
      <c r="G84" s="5"/>
      <c r="H84" s="5"/>
      <c r="I84" s="5"/>
      <c r="J84" s="5">
        <v>4</v>
      </c>
      <c r="K84" s="5">
        <v>7</v>
      </c>
      <c r="L84" s="6">
        <f>_xlfn.XLOOKUP(A84,[2]Munka1!$A$5:$A$114,[2]Munka1!$B$5:$B$114)</f>
        <v>12</v>
      </c>
      <c r="M84" s="15">
        <f>_xlfn.XLOOKUP(A84,[1]Munka2!$A$2:$A$122,[1]Munka2!$B$2:$B$122)</f>
        <v>14</v>
      </c>
    </row>
    <row r="85" spans="1:13" x14ac:dyDescent="0.3">
      <c r="A85" s="1" t="s">
        <v>98</v>
      </c>
      <c r="B85" s="2"/>
      <c r="C85" s="2"/>
      <c r="D85" s="2"/>
      <c r="E85" s="5"/>
      <c r="F85" s="5"/>
      <c r="G85" s="5"/>
      <c r="H85" s="5"/>
      <c r="I85" s="5">
        <v>5</v>
      </c>
      <c r="J85" s="5">
        <v>8</v>
      </c>
      <c r="K85" s="5">
        <v>18</v>
      </c>
      <c r="L85" s="6">
        <f>_xlfn.XLOOKUP(A85,[2]Munka1!$A$5:$A$114,[2]Munka1!$B$5:$B$114)</f>
        <v>23</v>
      </c>
      <c r="M85" s="15">
        <f>_xlfn.XLOOKUP(A85,[1]Munka2!$A$2:$A$122,[1]Munka2!$B$2:$B$122)</f>
        <v>28</v>
      </c>
    </row>
    <row r="86" spans="1:13" x14ac:dyDescent="0.3">
      <c r="A86" s="1" t="s">
        <v>99</v>
      </c>
      <c r="B86" s="2"/>
      <c r="C86" s="2"/>
      <c r="D86" s="2"/>
      <c r="E86" s="5"/>
      <c r="F86" s="5"/>
      <c r="G86" s="5"/>
      <c r="H86" s="5"/>
      <c r="I86" s="5">
        <v>2</v>
      </c>
      <c r="J86" s="5">
        <v>9</v>
      </c>
      <c r="K86" s="5">
        <v>11</v>
      </c>
      <c r="L86" s="6">
        <f>_xlfn.XLOOKUP(A86,[2]Munka1!$A$5:$A$114,[2]Munka1!$B$5:$B$114)</f>
        <v>16</v>
      </c>
      <c r="M86" s="15">
        <f>_xlfn.XLOOKUP(A86,[1]Munka2!$A$2:$A$122,[1]Munka2!$B$2:$B$122)</f>
        <v>21</v>
      </c>
    </row>
    <row r="87" spans="1:13" x14ac:dyDescent="0.3">
      <c r="A87" s="1" t="s">
        <v>100</v>
      </c>
      <c r="B87" s="2"/>
      <c r="C87" s="2"/>
      <c r="D87" s="2"/>
      <c r="E87" s="5"/>
      <c r="F87" s="5"/>
      <c r="G87" s="5"/>
      <c r="H87" s="5"/>
      <c r="I87" s="5"/>
      <c r="J87" s="5">
        <v>41</v>
      </c>
      <c r="K87" s="5">
        <v>77</v>
      </c>
      <c r="L87" s="6">
        <f>_xlfn.XLOOKUP(A87,[2]Munka1!$A$5:$A$114,[2]Munka1!$B$5:$B$114)</f>
        <v>88</v>
      </c>
      <c r="M87" s="15">
        <f>_xlfn.XLOOKUP(A87,[1]Munka2!$A$2:$A$122,[1]Munka2!$B$2:$B$122)</f>
        <v>90</v>
      </c>
    </row>
    <row r="88" spans="1:13" x14ac:dyDescent="0.3">
      <c r="A88" s="1" t="s">
        <v>101</v>
      </c>
      <c r="B88" s="2"/>
      <c r="C88" s="2"/>
      <c r="D88" s="2"/>
      <c r="E88" s="5"/>
      <c r="F88" s="5"/>
      <c r="G88" s="5"/>
      <c r="H88" s="5"/>
      <c r="I88" s="5"/>
      <c r="J88" s="5"/>
      <c r="K88" s="5">
        <v>17</v>
      </c>
      <c r="L88" s="6">
        <f>_xlfn.XLOOKUP(A88,[2]Munka1!$A$5:$A$114,[2]Munka1!$B$5:$B$114)</f>
        <v>37</v>
      </c>
      <c r="M88" s="15">
        <f>_xlfn.XLOOKUP(A88,[1]Munka2!$A$2:$A$122,[1]Munka2!$B$2:$B$122)</f>
        <v>39</v>
      </c>
    </row>
    <row r="89" spans="1:13" x14ac:dyDescent="0.3">
      <c r="A89" s="1" t="s">
        <v>40</v>
      </c>
      <c r="B89" s="2"/>
      <c r="C89" s="2"/>
      <c r="D89" s="2">
        <v>10</v>
      </c>
      <c r="E89" s="5">
        <v>19</v>
      </c>
      <c r="F89" s="5">
        <v>40</v>
      </c>
      <c r="G89" s="5">
        <v>42</v>
      </c>
      <c r="H89" s="5">
        <v>55</v>
      </c>
      <c r="I89" s="5">
        <v>65</v>
      </c>
      <c r="J89" s="5">
        <v>71</v>
      </c>
      <c r="K89" s="5">
        <v>62</v>
      </c>
      <c r="L89" s="6">
        <f>_xlfn.XLOOKUP(A89,[2]Munka1!$A$5:$A$114,[2]Munka1!$B$5:$B$114)</f>
        <v>53</v>
      </c>
      <c r="M89" s="15">
        <f>_xlfn.XLOOKUP(A89,[1]Munka2!$A$2:$A$122,[1]Munka2!$B$2:$B$122)</f>
        <v>61</v>
      </c>
    </row>
    <row r="90" spans="1:13" x14ac:dyDescent="0.3">
      <c r="A90" s="1" t="s">
        <v>68</v>
      </c>
      <c r="B90" s="2"/>
      <c r="C90" s="2"/>
      <c r="D90" s="2"/>
      <c r="E90" s="5"/>
      <c r="F90" s="5">
        <v>1</v>
      </c>
      <c r="G90" s="5">
        <v>3</v>
      </c>
      <c r="H90" s="5">
        <v>7</v>
      </c>
      <c r="I90" s="5">
        <v>10</v>
      </c>
      <c r="J90" s="5">
        <v>12</v>
      </c>
      <c r="K90" s="5">
        <v>9</v>
      </c>
      <c r="L90" s="6">
        <f>_xlfn.XLOOKUP(A90,[2]Munka1!$A$5:$A$114,[2]Munka1!$B$5:$B$114)</f>
        <v>7</v>
      </c>
      <c r="M90" s="15">
        <f>_xlfn.XLOOKUP(A90,[1]Munka2!$A$2:$A$122,[1]Munka2!$B$2:$B$122)</f>
        <v>6</v>
      </c>
    </row>
    <row r="91" spans="1:13" x14ac:dyDescent="0.3">
      <c r="A91" s="1" t="s">
        <v>41</v>
      </c>
      <c r="B91" s="2"/>
      <c r="C91" s="2"/>
      <c r="D91" s="2">
        <v>66</v>
      </c>
      <c r="E91" s="5">
        <v>282</v>
      </c>
      <c r="F91" s="5">
        <v>457</v>
      </c>
      <c r="G91" s="5">
        <v>530</v>
      </c>
      <c r="H91" s="5">
        <v>600</v>
      </c>
      <c r="I91" s="5">
        <v>561</v>
      </c>
      <c r="J91" s="5">
        <v>458</v>
      </c>
      <c r="K91" s="5">
        <v>416</v>
      </c>
      <c r="L91" s="6">
        <f>_xlfn.XLOOKUP(A91,[2]Munka1!$A$5:$A$114,[2]Munka1!$B$5:$B$114)</f>
        <v>369</v>
      </c>
      <c r="M91" s="15">
        <f>_xlfn.XLOOKUP(A91,[1]Munka2!$A$2:$A$122,[1]Munka2!$B$2:$B$122)</f>
        <v>237</v>
      </c>
    </row>
    <row r="92" spans="1:13" x14ac:dyDescent="0.3">
      <c r="A92" s="1" t="s">
        <v>69</v>
      </c>
      <c r="B92" s="2"/>
      <c r="C92" s="2"/>
      <c r="D92" s="2"/>
      <c r="E92" s="5"/>
      <c r="F92" s="5">
        <v>17</v>
      </c>
      <c r="G92" s="5">
        <v>24</v>
      </c>
      <c r="H92" s="5">
        <v>33</v>
      </c>
      <c r="I92" s="5">
        <v>44</v>
      </c>
      <c r="J92" s="5">
        <v>53</v>
      </c>
      <c r="K92" s="5">
        <v>58</v>
      </c>
      <c r="L92" s="6">
        <f>_xlfn.XLOOKUP(A92,[2]Munka1!$A$5:$A$114,[2]Munka1!$B$5:$B$114)</f>
        <v>54</v>
      </c>
      <c r="M92" s="15">
        <f>_xlfn.XLOOKUP(A92,[1]Munka2!$A$2:$A$122,[1]Munka2!$B$2:$B$122)</f>
        <v>59</v>
      </c>
    </row>
    <row r="93" spans="1:13" x14ac:dyDescent="0.3">
      <c r="A93" s="1" t="s">
        <v>102</v>
      </c>
      <c r="B93" s="2"/>
      <c r="C93" s="2"/>
      <c r="D93" s="2"/>
      <c r="E93" s="5"/>
      <c r="F93" s="5"/>
      <c r="G93" s="5"/>
      <c r="H93" s="5">
        <v>9</v>
      </c>
      <c r="I93" s="5">
        <v>22</v>
      </c>
      <c r="J93" s="5">
        <v>27</v>
      </c>
      <c r="K93" s="5">
        <v>33</v>
      </c>
      <c r="L93" s="6">
        <f>_xlfn.XLOOKUP(A93,[2]Munka1!$A$5:$A$114,[2]Munka1!$B$5:$B$114)</f>
        <v>42</v>
      </c>
      <c r="M93" s="15">
        <f>_xlfn.XLOOKUP(A93,[1]Munka2!$A$2:$A$122,[1]Munka2!$B$2:$B$122)</f>
        <v>32</v>
      </c>
    </row>
    <row r="94" spans="1:13" x14ac:dyDescent="0.3">
      <c r="A94" s="1" t="s">
        <v>103</v>
      </c>
      <c r="B94" s="2"/>
      <c r="C94" s="2"/>
      <c r="D94" s="2"/>
      <c r="E94" s="5"/>
      <c r="F94" s="5"/>
      <c r="G94" s="5"/>
      <c r="H94" s="5"/>
      <c r="I94" s="5">
        <v>3</v>
      </c>
      <c r="J94" s="5">
        <v>4</v>
      </c>
      <c r="K94" s="5">
        <v>8</v>
      </c>
      <c r="L94" s="6">
        <f>_xlfn.XLOOKUP(A94,[2]Munka1!$A$5:$A$114,[2]Munka1!$B$5:$B$114)</f>
        <v>9</v>
      </c>
      <c r="M94" s="15">
        <f>_xlfn.XLOOKUP(A94,[1]Munka2!$A$2:$A$122,[1]Munka2!$B$2:$B$122)</f>
        <v>12</v>
      </c>
    </row>
    <row r="95" spans="1:13" x14ac:dyDescent="0.3">
      <c r="A95" s="1" t="s">
        <v>70</v>
      </c>
      <c r="B95" s="2"/>
      <c r="C95" s="2"/>
      <c r="D95" s="2"/>
      <c r="E95" s="5"/>
      <c r="F95" s="5">
        <v>22</v>
      </c>
      <c r="G95" s="5">
        <v>40</v>
      </c>
      <c r="H95" s="5">
        <v>55</v>
      </c>
      <c r="I95" s="5">
        <v>66</v>
      </c>
      <c r="J95" s="5">
        <v>65</v>
      </c>
      <c r="K95" s="5">
        <v>61</v>
      </c>
      <c r="L95" s="6">
        <f>_xlfn.XLOOKUP(A95,[2]Munka1!$A$5:$A$114,[2]Munka1!$B$5:$B$114)</f>
        <v>54</v>
      </c>
      <c r="M95" s="15">
        <f>_xlfn.XLOOKUP(A95,[1]Munka2!$A$2:$A$122,[1]Munka2!$B$2:$B$122)</f>
        <v>46</v>
      </c>
    </row>
    <row r="96" spans="1:13" x14ac:dyDescent="0.3">
      <c r="A96" s="1" t="s">
        <v>71</v>
      </c>
      <c r="B96" s="2"/>
      <c r="C96" s="2"/>
      <c r="D96" s="2"/>
      <c r="E96" s="5"/>
      <c r="F96" s="5">
        <v>24</v>
      </c>
      <c r="G96" s="5">
        <v>31</v>
      </c>
      <c r="H96" s="5">
        <v>42</v>
      </c>
      <c r="I96" s="5">
        <v>59</v>
      </c>
      <c r="J96" s="5">
        <v>71</v>
      </c>
      <c r="K96" s="5">
        <v>72</v>
      </c>
      <c r="L96" s="6">
        <f>_xlfn.XLOOKUP(A96,[2]Munka1!$A$5:$A$114,[2]Munka1!$B$5:$B$114)</f>
        <v>64</v>
      </c>
      <c r="M96" s="15">
        <f>_xlfn.XLOOKUP(A96,[1]Munka2!$A$2:$A$122,[1]Munka2!$B$2:$B$122)</f>
        <v>49</v>
      </c>
    </row>
    <row r="97" spans="1:13" x14ac:dyDescent="0.3">
      <c r="A97" s="1" t="s">
        <v>42</v>
      </c>
      <c r="B97" s="2">
        <v>48</v>
      </c>
      <c r="C97" s="2">
        <v>51</v>
      </c>
      <c r="D97" s="2">
        <v>108</v>
      </c>
      <c r="E97" s="5">
        <v>151</v>
      </c>
      <c r="F97" s="5">
        <v>225</v>
      </c>
      <c r="G97" s="5">
        <v>277</v>
      </c>
      <c r="H97" s="5">
        <v>337</v>
      </c>
      <c r="I97" s="5">
        <v>348</v>
      </c>
      <c r="J97" s="5">
        <v>328</v>
      </c>
      <c r="K97" s="5">
        <v>312</v>
      </c>
      <c r="L97" s="6">
        <f>_xlfn.XLOOKUP(A97,[2]Munka1!$A$5:$A$114,[2]Munka1!$B$5:$B$114)</f>
        <v>291</v>
      </c>
      <c r="M97" s="15">
        <f>_xlfn.XLOOKUP(A97,[1]Munka2!$A$2:$A$122,[1]Munka2!$B$2:$B$122)</f>
        <v>278</v>
      </c>
    </row>
    <row r="98" spans="1:13" x14ac:dyDescent="0.3">
      <c r="A98" s="1" t="s">
        <v>43</v>
      </c>
      <c r="B98" s="2">
        <v>85</v>
      </c>
      <c r="C98" s="2">
        <v>97</v>
      </c>
      <c r="D98" s="2">
        <v>160</v>
      </c>
      <c r="E98" s="5">
        <v>226</v>
      </c>
      <c r="F98" s="5">
        <v>296</v>
      </c>
      <c r="G98" s="5">
        <v>363</v>
      </c>
      <c r="H98" s="5">
        <v>420</v>
      </c>
      <c r="I98" s="5">
        <v>458</v>
      </c>
      <c r="J98" s="5">
        <v>411</v>
      </c>
      <c r="K98" s="5">
        <v>370</v>
      </c>
      <c r="L98" s="6">
        <f>_xlfn.XLOOKUP(A98,[2]Munka1!$A$5:$A$114,[2]Munka1!$B$5:$B$114)</f>
        <v>347</v>
      </c>
      <c r="M98" s="15">
        <f>_xlfn.XLOOKUP(A98,[1]Munka2!$A$2:$A$122,[1]Munka2!$B$2:$B$122)</f>
        <v>327</v>
      </c>
    </row>
    <row r="99" spans="1:13" x14ac:dyDescent="0.3">
      <c r="A99" s="1" t="s">
        <v>44</v>
      </c>
      <c r="B99" s="2">
        <v>1</v>
      </c>
      <c r="C99" s="2"/>
      <c r="D99" s="2"/>
      <c r="E99" s="5">
        <v>2</v>
      </c>
      <c r="F99" s="5">
        <v>17</v>
      </c>
      <c r="G99" s="5">
        <v>32</v>
      </c>
      <c r="H99" s="5">
        <v>50</v>
      </c>
      <c r="I99" s="5">
        <v>33</v>
      </c>
      <c r="J99" s="5">
        <v>32</v>
      </c>
      <c r="K99" s="5">
        <v>33</v>
      </c>
      <c r="L99" s="6">
        <f>_xlfn.XLOOKUP(A99,[2]Munka1!$A$5:$A$114,[2]Munka1!$B$5:$B$114)</f>
        <v>25</v>
      </c>
      <c r="M99" s="15">
        <f>_xlfn.XLOOKUP(A99,[1]Munka2!$A$2:$A$122,[1]Munka2!$B$2:$B$122)</f>
        <v>39</v>
      </c>
    </row>
    <row r="100" spans="1:13" x14ac:dyDescent="0.3">
      <c r="A100" s="1" t="s">
        <v>104</v>
      </c>
      <c r="B100" s="2"/>
      <c r="C100" s="2"/>
      <c r="D100" s="2"/>
      <c r="E100" s="5"/>
      <c r="F100" s="5"/>
      <c r="G100" s="5"/>
      <c r="H100" s="5"/>
      <c r="I100" s="5">
        <v>19</v>
      </c>
      <c r="J100" s="5">
        <v>37</v>
      </c>
      <c r="K100" s="5">
        <v>41</v>
      </c>
      <c r="L100" s="6">
        <f>_xlfn.XLOOKUP(A100,[2]Munka1!$A$5:$A$114,[2]Munka1!$B$5:$B$114)</f>
        <v>48</v>
      </c>
      <c r="M100" s="15">
        <f>_xlfn.XLOOKUP(A100,[1]Munka2!$A$2:$A$122,[1]Munka2!$B$2:$B$122)</f>
        <v>51</v>
      </c>
    </row>
    <row r="101" spans="1:13" x14ac:dyDescent="0.3">
      <c r="A101" s="1" t="s">
        <v>45</v>
      </c>
      <c r="B101" s="2"/>
      <c r="C101" s="2"/>
      <c r="D101" s="2">
        <v>28</v>
      </c>
      <c r="E101" s="5">
        <v>47</v>
      </c>
      <c r="F101" s="5">
        <v>76</v>
      </c>
      <c r="G101" s="5">
        <v>71</v>
      </c>
      <c r="H101" s="5">
        <v>84</v>
      </c>
      <c r="I101" s="5">
        <v>69</v>
      </c>
      <c r="J101" s="5">
        <v>155</v>
      </c>
      <c r="K101" s="5">
        <v>161</v>
      </c>
      <c r="L101" s="6">
        <f>_xlfn.XLOOKUP(A101,[2]Munka1!$A$5:$A$114,[2]Munka1!$B$5:$B$114)</f>
        <v>192</v>
      </c>
      <c r="M101" s="15">
        <f>_xlfn.XLOOKUP(A101,[1]Munka2!$A$2:$A$122,[1]Munka2!$B$2:$B$122)</f>
        <v>234</v>
      </c>
    </row>
    <row r="102" spans="1:13" x14ac:dyDescent="0.3">
      <c r="A102" s="1" t="s">
        <v>46</v>
      </c>
      <c r="B102" s="2"/>
      <c r="C102" s="2"/>
      <c r="D102" s="2">
        <v>1</v>
      </c>
      <c r="E102" s="5"/>
      <c r="F102" s="5"/>
      <c r="G102" s="5">
        <v>1</v>
      </c>
      <c r="H102" s="5">
        <v>1</v>
      </c>
      <c r="I102" s="5">
        <v>4</v>
      </c>
      <c r="J102" s="5">
        <v>5</v>
      </c>
      <c r="K102" s="5">
        <v>2</v>
      </c>
      <c r="L102" s="6">
        <f>_xlfn.XLOOKUP(A102,[2]Munka1!$A$5:$A$114,[2]Munka1!$B$5:$B$114)</f>
        <v>6</v>
      </c>
      <c r="M102" s="15">
        <f>_xlfn.XLOOKUP(A102,[1]Munka2!$A$2:$A$122,[1]Munka2!$B$2:$B$122)</f>
        <v>9</v>
      </c>
    </row>
    <row r="103" spans="1:13" x14ac:dyDescent="0.3">
      <c r="A103" s="1" t="s">
        <v>73</v>
      </c>
      <c r="B103" s="2"/>
      <c r="C103" s="2"/>
      <c r="D103" s="2"/>
      <c r="E103" s="5"/>
      <c r="F103" s="5"/>
      <c r="G103" s="5">
        <v>15</v>
      </c>
      <c r="H103" s="5">
        <v>34</v>
      </c>
      <c r="I103" s="5">
        <v>74</v>
      </c>
      <c r="J103" s="5">
        <v>92</v>
      </c>
      <c r="K103" s="5">
        <v>149</v>
      </c>
      <c r="L103" s="6">
        <f>_xlfn.XLOOKUP(A103,[2]Munka1!$A$5:$A$114,[2]Munka1!$B$5:$B$114)</f>
        <v>167</v>
      </c>
      <c r="M103" s="15">
        <f>_xlfn.XLOOKUP(A103,[1]Munka2!$A$2:$A$122,[1]Munka2!$B$2:$B$122)</f>
        <v>175</v>
      </c>
    </row>
    <row r="104" spans="1:13" x14ac:dyDescent="0.3">
      <c r="A104" s="1" t="s">
        <v>107</v>
      </c>
      <c r="B104" s="2"/>
      <c r="C104" s="2"/>
      <c r="D104" s="2"/>
      <c r="E104" s="5"/>
      <c r="F104" s="5"/>
      <c r="G104" s="5"/>
      <c r="H104" s="5"/>
      <c r="I104" s="5"/>
      <c r="J104" s="5"/>
      <c r="K104" s="5">
        <v>1</v>
      </c>
      <c r="L104" s="6">
        <f>_xlfn.XLOOKUP(A104,[2]Munka1!$A$5:$A$114,[2]Munka1!$B$5:$B$114)</f>
        <v>15</v>
      </c>
      <c r="M104" s="15">
        <f>_xlfn.XLOOKUP(A104,[1]Munka2!$A$2:$A$122,[1]Munka2!$B$2:$B$122)</f>
        <v>13</v>
      </c>
    </row>
    <row r="105" spans="1:13" x14ac:dyDescent="0.3">
      <c r="A105" s="1" t="s">
        <v>105</v>
      </c>
      <c r="B105" s="2">
        <v>77</v>
      </c>
      <c r="C105" s="2">
        <v>85</v>
      </c>
      <c r="D105" s="2">
        <v>157</v>
      </c>
      <c r="E105" s="5">
        <v>189</v>
      </c>
      <c r="F105" s="5">
        <v>260</v>
      </c>
      <c r="G105" s="5">
        <v>340</v>
      </c>
      <c r="H105" s="5">
        <v>470</v>
      </c>
      <c r="I105" s="5">
        <v>523</v>
      </c>
      <c r="J105" s="5">
        <v>578</v>
      </c>
      <c r="K105" s="5">
        <v>544</v>
      </c>
      <c r="L105" s="6">
        <f>_xlfn.XLOOKUP(A105,[2]Munka1!$A$5:$A$114,[2]Munka1!$B$5:$B$114)</f>
        <v>457</v>
      </c>
      <c r="M105" s="15">
        <f>_xlfn.XLOOKUP(A105,[1]Munka2!$A$2:$A$122,[1]Munka2!$B$2:$B$122)</f>
        <v>406</v>
      </c>
    </row>
    <row r="106" spans="1:13" x14ac:dyDescent="0.3">
      <c r="A106" s="1" t="s">
        <v>106</v>
      </c>
      <c r="B106" s="2"/>
      <c r="C106" s="2"/>
      <c r="D106" s="2"/>
      <c r="E106" s="5"/>
      <c r="F106" s="5"/>
      <c r="G106" s="5"/>
      <c r="H106" s="5"/>
      <c r="I106" s="5"/>
      <c r="J106" s="5"/>
      <c r="K106" s="5">
        <v>1</v>
      </c>
      <c r="L106" s="6">
        <f>_xlfn.XLOOKUP(A106,[2]Munka1!$A$5:$A$114,[2]Munka1!$B$5:$B$114)</f>
        <v>1</v>
      </c>
      <c r="M106" s="15">
        <f>_xlfn.XLOOKUP(A106,[1]Munka2!$A$2:$A$122,[1]Munka2!$B$2:$B$122)</f>
        <v>1</v>
      </c>
    </row>
    <row r="107" spans="1:13" x14ac:dyDescent="0.3">
      <c r="A107" s="1" t="s">
        <v>72</v>
      </c>
      <c r="B107" s="2"/>
      <c r="C107" s="2"/>
      <c r="D107" s="2"/>
      <c r="E107" s="5"/>
      <c r="F107" s="5">
        <v>7</v>
      </c>
      <c r="G107" s="5">
        <v>12</v>
      </c>
      <c r="H107" s="5">
        <v>15</v>
      </c>
      <c r="I107" s="5">
        <v>19</v>
      </c>
      <c r="J107" s="5"/>
      <c r="K107" s="5">
        <v>25</v>
      </c>
      <c r="L107" s="6">
        <v>29</v>
      </c>
      <c r="M107" s="15">
        <v>38</v>
      </c>
    </row>
    <row r="108" spans="1:13" x14ac:dyDescent="0.3">
      <c r="A108" s="1" t="s">
        <v>52</v>
      </c>
      <c r="B108" s="2"/>
      <c r="C108" s="2"/>
      <c r="D108" s="2"/>
      <c r="E108" s="5">
        <v>13</v>
      </c>
      <c r="F108" s="5">
        <v>22</v>
      </c>
      <c r="G108" s="5">
        <v>20</v>
      </c>
      <c r="H108" s="5">
        <v>27</v>
      </c>
      <c r="I108" s="5">
        <v>34</v>
      </c>
      <c r="J108" s="5">
        <v>46</v>
      </c>
      <c r="K108" s="5">
        <v>22</v>
      </c>
      <c r="L108" s="15">
        <v>26</v>
      </c>
      <c r="M108" s="15">
        <v>40</v>
      </c>
    </row>
    <row r="109" spans="1:13" x14ac:dyDescent="0.3">
      <c r="A109" s="9" t="s">
        <v>38</v>
      </c>
      <c r="B109" s="10">
        <f>SUM(B5:B105)</f>
        <v>1265</v>
      </c>
      <c r="C109" s="10">
        <f>SUM(C5:C105)</f>
        <v>1335</v>
      </c>
      <c r="D109" s="10">
        <f>SUM(D5:D105)</f>
        <v>2927</v>
      </c>
      <c r="E109" s="11">
        <f t="shared" ref="E109:J109" si="0">SUM(E4:E108)</f>
        <v>5148</v>
      </c>
      <c r="F109" s="11">
        <f t="shared" si="0"/>
        <v>7440</v>
      </c>
      <c r="G109" s="11">
        <f t="shared" si="0"/>
        <v>9035</v>
      </c>
      <c r="H109" s="11">
        <f t="shared" si="0"/>
        <v>10759</v>
      </c>
      <c r="I109" s="11">
        <f t="shared" si="0"/>
        <v>11712</v>
      </c>
      <c r="J109" s="11">
        <f t="shared" si="0"/>
        <v>11947</v>
      </c>
      <c r="K109" s="11">
        <f t="shared" ref="K109:L109" si="1">SUM(K4:K108)</f>
        <v>11666</v>
      </c>
      <c r="L109" s="14">
        <f t="shared" si="1"/>
        <v>11169</v>
      </c>
      <c r="M109" s="14">
        <f t="shared" ref="M109" si="2">SUM(M4:M108)</f>
        <v>10742</v>
      </c>
    </row>
    <row r="111" spans="1:13" x14ac:dyDescent="0.3">
      <c r="B111" s="4"/>
      <c r="C111" s="4"/>
      <c r="D111" s="4"/>
    </row>
  </sheetData>
  <autoFilter ref="K3:M109" xr:uid="{00000000-0001-0000-0000-000000000000}"/>
  <mergeCells count="3">
    <mergeCell ref="A2:A3"/>
    <mergeCell ref="A1:M1"/>
    <mergeCell ref="B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SH_allampolgarsag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2023-12-21T07:49:12Z</dcterms:created>
  <dcterms:modified xsi:type="dcterms:W3CDTF">2026-01-15T09:45:29Z</dcterms:modified>
</cp:coreProperties>
</file>